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3" activeTab="17"/>
  </bookViews>
  <sheets>
    <sheet name="封面" sheetId="16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4" r:id="rId14"/>
    <sheet name="6-2" sheetId="17" r:id="rId15"/>
    <sheet name="6-3" sheetId="18" r:id="rId16"/>
    <sheet name="6-4" sheetId="19" r:id="rId17"/>
    <sheet name="6-5" sheetId="20" r:id="rId18"/>
    <sheet name="6-6" sheetId="21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  <definedName name="_xlnm._FilterDatabase" localSheetId="18" hidden="1">'6-6'!#REF!</definedName>
  </definedNames>
  <calcPr calcId="144525"/>
</workbook>
</file>

<file path=xl/sharedStrings.xml><?xml version="1.0" encoding="utf-8"?>
<sst xmlns="http://schemas.openxmlformats.org/spreadsheetml/2006/main" count="894" uniqueCount="302">
  <si>
    <t>攀枝花市退役军人事务局</t>
  </si>
  <si>
    <t>2023年单位预算</t>
  </si>
  <si>
    <t>2023年 02  月 03  日</t>
  </si>
  <si>
    <t xml:space="preserve">
表1</t>
  </si>
  <si>
    <t xml:space="preserve"> </t>
  </si>
  <si>
    <t>单位收支总表</t>
  </si>
  <si>
    <t>单位：攀枝花市退役军人事务局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</si>
  <si>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</si>
  <si>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</si>
  <si>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</si>
  <si>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</si>
  <si>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</si>
  <si>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</si>
  <si>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</si>
  <si>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</si>
  <si>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</si>
  <si>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</si>
  <si>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</si>
  <si>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</si>
  <si>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</si>
  <si>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</si>
  <si>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</si>
  <si>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</si>
  <si>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</si>
  <si>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</si>
  <si>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</si>
  <si>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</si>
  <si>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</si>
  <si>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t>十、卫生健康支出</t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</si>
  <si>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</si>
  <si>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</si>
  <si>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</si>
  <si>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</si>
  <si>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</si>
  <si>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</si>
  <si>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</si>
  <si>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</si>
  <si>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</si>
  <si>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t>二十、住房保障支出</t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</si>
  <si>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</si>
  <si>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</si>
  <si>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</si>
  <si>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</si>
  <si>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</si>
  <si>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</si>
  <si>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</si>
  <si>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</si>
  <si>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</si>
  <si>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</si>
  <si>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</si>
  <si>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</si>
  <si>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</si>
  <si>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</si>
  <si>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</si>
  <si>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</si>
  <si>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</si>
  <si>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</si>
  <si>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</si>
  <si>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</si>
  <si>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</si>
  <si>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</si>
  <si>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</si>
  <si>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</si>
  <si>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</si>
  <si>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</si>
  <si>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</si>
  <si>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</si>
  <si>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</si>
  <si>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</si>
  <si>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</si>
  <si>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</si>
  <si>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科目编码</t>
  </si>
  <si>
    <t>单位代码</t>
  </si>
  <si>
    <t>单位名称（科目）</t>
  </si>
  <si>
    <t>类</t>
  </si>
  <si>
    <t>款</t>
  </si>
  <si>
    <t>项</t>
  </si>
  <si>
    <t>合    计</t>
  </si>
  <si>
    <t>01</t>
  </si>
  <si>
    <t>02</t>
  </si>
  <si>
    <t>一般行政管理事务</t>
  </si>
  <si>
    <t>05</t>
  </si>
  <si>
    <t>行政单位离退休</t>
  </si>
  <si>
    <t>机关事业单位基本养老保险缴费支出</t>
  </si>
  <si>
    <t>08</t>
  </si>
  <si>
    <t>义务兵优待</t>
  </si>
  <si>
    <t>09</t>
  </si>
  <si>
    <t>军队转业干部安置</t>
  </si>
  <si>
    <t>其他退役安置支出</t>
  </si>
  <si>
    <t>行政运行</t>
  </si>
  <si>
    <t>99</t>
  </si>
  <si>
    <t>其他退役军人事务管理支出</t>
  </si>
  <si>
    <t>行政单位医疗</t>
  </si>
  <si>
    <t>其他行政事业单位医疗支出</t>
  </si>
  <si>
    <t>住房公积金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</si>
  <si>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</si>
  <si>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</si>
  <si>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</si>
  <si>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</si>
  <si>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</si>
  <si>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</si>
  <si>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</si>
  <si>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</si>
  <si>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</si>
  <si>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</si>
  <si>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</si>
  <si>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</si>
  <si>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</si>
  <si>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</si>
  <si>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</si>
  <si>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</si>
  <si>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</si>
  <si>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</si>
  <si>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</si>
  <si>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</si>
  <si>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</si>
  <si>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</si>
  <si>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</si>
  <si>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</si>
  <si>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t> 社会保障和就业支出</t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</si>
  <si>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</si>
  <si>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</si>
  <si>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</si>
  <si>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</si>
  <si>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</si>
  <si>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</si>
  <si>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</si>
  <si>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</si>
  <si>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</si>
  <si>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</si>
  <si>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</si>
  <si>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</si>
  <si>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</si>
  <si>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</si>
  <si>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</si>
  <si>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</si>
  <si>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</si>
  <si>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</si>
  <si>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</si>
  <si>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</si>
  <si>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</si>
  <si>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</si>
  <si>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单位：</t>
  </si>
  <si>
    <t>总计</t>
  </si>
  <si>
    <t>市级当年财政拨款安排</t>
  </si>
  <si>
    <t>上级提前通知专项转移支付等</t>
  </si>
  <si>
    <t>上年结转安排</t>
  </si>
  <si>
    <t>科目名称</t>
  </si>
  <si>
    <t>一般公共预算拨款</t>
  </si>
  <si>
    <t>政府性基金安排</t>
  </si>
  <si>
    <t>国有资本经营预算安排</t>
  </si>
  <si>
    <t>上年应返还额度
结转</t>
  </si>
  <si>
    <t>小计</t>
  </si>
  <si>
    <t>301</t>
  </si>
  <si>
    <t>513001</t>
  </si>
  <si>
    <r>
      <rPr>
        <sz val="11"/>
        <rFont val="宋体"/>
        <charset val="134"/>
      </rPr>
      <t>基本工资</t>
    </r>
  </si>
  <si>
    <r>
      <rPr>
        <sz val="11"/>
        <rFont val="宋体"/>
        <charset val="134"/>
      </rPr>
      <t>津贴补贴</t>
    </r>
  </si>
  <si>
    <t>07</t>
  </si>
  <si>
    <t>奖金</t>
  </si>
  <si>
    <r>
      <rPr>
        <sz val="11"/>
        <rFont val="宋体"/>
        <charset val="134"/>
      </rPr>
      <t>机关事业单位基本养老保险缴费</t>
    </r>
  </si>
  <si>
    <t>10</t>
  </si>
  <si>
    <r>
      <rPr>
        <sz val="11"/>
        <rFont val="宋体"/>
        <charset val="134"/>
      </rPr>
      <t>职工基本医疗保险缴费</t>
    </r>
  </si>
  <si>
    <t>11</t>
  </si>
  <si>
    <r>
      <rPr>
        <sz val="11"/>
        <rFont val="宋体"/>
        <charset val="134"/>
      </rPr>
      <t>公务员医疗补助缴费</t>
    </r>
  </si>
  <si>
    <t>12</t>
  </si>
  <si>
    <r>
      <rPr>
        <sz val="11"/>
        <rFont val="宋体"/>
        <charset val="134"/>
      </rPr>
      <t>其他社会保障缴费</t>
    </r>
  </si>
  <si>
    <t>13</t>
  </si>
  <si>
    <r>
      <rPr>
        <sz val="11"/>
        <rFont val="宋体"/>
        <charset val="134"/>
      </rPr>
      <t>住房公积金</t>
    </r>
  </si>
  <si>
    <t>302</t>
  </si>
  <si>
    <r>
      <rPr>
        <sz val="11"/>
        <rFont val="宋体"/>
        <charset val="134"/>
      </rPr>
      <t>办公费</t>
    </r>
  </si>
  <si>
    <r>
      <rPr>
        <sz val="11"/>
        <rFont val="宋体"/>
        <charset val="134"/>
      </rPr>
      <t>水费</t>
    </r>
  </si>
  <si>
    <t>06</t>
  </si>
  <si>
    <r>
      <rPr>
        <sz val="11"/>
        <rFont val="宋体"/>
        <charset val="134"/>
      </rPr>
      <t>电费</t>
    </r>
  </si>
  <si>
    <r>
      <rPr>
        <sz val="11"/>
        <rFont val="宋体"/>
        <charset val="134"/>
      </rPr>
      <t>邮电费</t>
    </r>
  </si>
  <si>
    <r>
      <rPr>
        <sz val="11"/>
        <rFont val="宋体"/>
        <charset val="134"/>
      </rPr>
      <t>物业管理费</t>
    </r>
  </si>
  <si>
    <r>
      <rPr>
        <sz val="11"/>
        <rFont val="宋体"/>
        <charset val="134"/>
      </rPr>
      <t>差旅费</t>
    </r>
  </si>
  <si>
    <t>17</t>
  </si>
  <si>
    <r>
      <rPr>
        <sz val="11"/>
        <rFont val="宋体"/>
        <charset val="134"/>
      </rPr>
      <t>公务接待费</t>
    </r>
  </si>
  <si>
    <t>28</t>
  </si>
  <si>
    <r>
      <rPr>
        <sz val="11"/>
        <rFont val="宋体"/>
        <charset val="134"/>
      </rPr>
      <t>工会经费</t>
    </r>
  </si>
  <si>
    <t>29</t>
  </si>
  <si>
    <r>
      <rPr>
        <sz val="11"/>
        <rFont val="宋体"/>
        <charset val="134"/>
      </rPr>
      <t>福利费</t>
    </r>
  </si>
  <si>
    <t>31</t>
  </si>
  <si>
    <r>
      <rPr>
        <sz val="11"/>
        <rFont val="宋体"/>
        <charset val="134"/>
      </rPr>
      <t>公务用车运行维护费</t>
    </r>
  </si>
  <si>
    <t>39</t>
  </si>
  <si>
    <t>其他交通费用</t>
  </si>
  <si>
    <r>
      <rPr>
        <sz val="11"/>
        <rFont val="宋体"/>
        <charset val="134"/>
      </rPr>
      <t>其他商品和服务支出</t>
    </r>
  </si>
  <si>
    <t>303</t>
  </si>
  <si>
    <r>
      <rPr>
        <sz val="11"/>
        <rFont val="宋体"/>
        <charset val="134"/>
      </rPr>
      <t>退休费</t>
    </r>
  </si>
  <si>
    <r>
      <rPr>
        <sz val="11"/>
        <rFont val="宋体"/>
        <charset val="134"/>
      </rPr>
      <t>生活补助</t>
    </r>
  </si>
  <si>
    <r>
      <rPr>
        <sz val="11"/>
        <rFont val="宋体"/>
        <charset val="134"/>
      </rPr>
      <t>医疗费补助</t>
    </r>
  </si>
  <si>
    <t>表3</t>
  </si>
  <si>
    <t xml:space="preserve">一般公共预算支出预算表
 </t>
  </si>
  <si>
    <t>单位：元</t>
  </si>
  <si>
    <t>当年财政拨款安排</t>
  </si>
  <si>
    <t>208</t>
  </si>
  <si>
    <t>210</t>
  </si>
  <si>
    <t>221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</si>
  <si>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</si>
  <si>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</si>
  <si>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</si>
  <si>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</si>
  <si>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</si>
  <si>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</si>
  <si>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项目名称</t>
  </si>
  <si>
    <t>金额</t>
  </si>
  <si>
    <t>信息系统维护费</t>
  </si>
  <si>
    <t>义务兵优待金</t>
  </si>
  <si>
    <t>退役军人专项</t>
  </si>
  <si>
    <t>退役安置支出</t>
  </si>
  <si>
    <t>物业管理费</t>
  </si>
  <si>
    <t>军分区安保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</si>
  <si>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</si>
  <si>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</si>
  <si>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</si>
  <si>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</si>
  <si>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</si>
  <si>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</si>
  <si>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</si>
  <si>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</si>
  <si>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</si>
  <si>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</si>
  <si>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</si>
  <si>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</si>
  <si>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</si>
  <si>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</si>
  <si>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</si>
  <si>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</si>
  <si>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</si>
  <si>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</si>
  <si>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表6-1</t>
  </si>
  <si>
    <t>单位预算项目绩效目标表（2023年度）</t>
  </si>
  <si>
    <t>(   2023年度)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</si>
  <si>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</si>
  <si>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</si>
  <si>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</si>
  <si>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</si>
  <si>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</si>
  <si>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</si>
  <si>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开展后勤服务工作，保障机构正常运转。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</si>
  <si>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</si>
  <si>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</si>
  <si>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</si>
  <si>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</si>
  <si>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</si>
  <si>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</si>
  <si>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</si>
  <si>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单位面积</t>
  </si>
  <si>
    <r>
      <rPr>
        <sz val="9"/>
        <rFont val="方正小标宋简体"/>
        <charset val="0"/>
      </rPr>
      <t>≤</t>
    </r>
    <r>
      <rPr>
        <sz val="9"/>
        <rFont val="Times New Roman"/>
        <charset val="0"/>
      </rPr>
      <t>1000</t>
    </r>
    <r>
      <rPr>
        <sz val="9"/>
        <rFont val="宋体"/>
        <charset val="0"/>
      </rPr>
      <t>平米</t>
    </r>
  </si>
  <si>
    <t>质量指标</t>
  </si>
  <si>
    <t>物业保障及时率</t>
  </si>
  <si>
    <t>时效指标</t>
  </si>
  <si>
    <t>物业服务时间</t>
  </si>
  <si>
    <t>合同约定时间</t>
  </si>
  <si>
    <t>成本指标</t>
  </si>
  <si>
    <t>物业管理经费</t>
  </si>
  <si>
    <t>15000元</t>
  </si>
  <si>
    <t>项目效益</t>
  </si>
  <si>
    <t>社会效益指标</t>
  </si>
  <si>
    <t>后勤保障服务</t>
  </si>
  <si>
    <t>有效保障</t>
  </si>
  <si>
    <t>满意度指标</t>
  </si>
  <si>
    <t>服务对象满意度指标</t>
  </si>
  <si>
    <t>机关干部职工满意度</t>
  </si>
  <si>
    <r>
      <rPr>
        <sz val="9"/>
        <rFont val="方正小标宋简体"/>
        <charset val="134"/>
      </rPr>
      <t>≥</t>
    </r>
    <r>
      <rPr>
        <sz val="9"/>
        <rFont val="宋体"/>
        <charset val="134"/>
      </rPr>
      <t>90%</t>
    </r>
  </si>
  <si>
    <t>表6-2</t>
  </si>
  <si>
    <t>无</t>
  </si>
  <si>
    <t>完成时间</t>
  </si>
  <si>
    <r>
      <rPr>
        <sz val="9"/>
        <rFont val="Times New Roman"/>
        <charset val="0"/>
      </rPr>
      <t>2023</t>
    </r>
    <r>
      <rPr>
        <sz val="9"/>
        <rFont val="宋体"/>
        <charset val="0"/>
      </rPr>
      <t>年</t>
    </r>
  </si>
  <si>
    <t>保障优抚对象合法权益</t>
  </si>
  <si>
    <t>义务兵家庭满意度</t>
  </si>
  <si>
    <t>≥90%</t>
  </si>
  <si>
    <t>表6-3</t>
  </si>
  <si>
    <t>工作开展及时率</t>
  </si>
  <si>
    <t>退役军人合法权益</t>
  </si>
  <si>
    <t>退役军人满意度</t>
  </si>
  <si>
    <t>表6-4</t>
  </si>
  <si>
    <t>企业军转干部合法权益</t>
  </si>
  <si>
    <t>企业军转干部满意度</t>
  </si>
  <si>
    <t>表6-5</t>
  </si>
  <si>
    <t>为攀枝花军分区提供后勤保障服务。</t>
  </si>
  <si>
    <t>安保人员</t>
  </si>
  <si>
    <r>
      <rPr>
        <sz val="9"/>
        <rFont val="方正小标宋简体"/>
        <charset val="0"/>
      </rPr>
      <t>≤</t>
    </r>
    <r>
      <rPr>
        <sz val="9"/>
        <rFont val="Times New Roman"/>
        <charset val="0"/>
      </rPr>
      <t>25</t>
    </r>
    <r>
      <rPr>
        <sz val="9"/>
        <rFont val="宋体"/>
        <charset val="0"/>
      </rPr>
      <t>名</t>
    </r>
  </si>
  <si>
    <t>勤务人员</t>
  </si>
  <si>
    <r>
      <rPr>
        <sz val="9"/>
        <rFont val="Times New Roman"/>
        <charset val="0"/>
      </rPr>
      <t>≤15</t>
    </r>
    <r>
      <rPr>
        <sz val="9"/>
        <rFont val="宋体"/>
        <charset val="0"/>
      </rPr>
      <t>名</t>
    </r>
  </si>
  <si>
    <t>服务工作及时率</t>
  </si>
  <si>
    <t>服务工作时间</t>
  </si>
  <si>
    <t>安保勤务人员相关经费</t>
  </si>
  <si>
    <t>≤180万元</t>
  </si>
  <si>
    <t>保障军分区后勤服务工作</t>
  </si>
  <si>
    <t>攀枝花军分区满意度</t>
  </si>
  <si>
    <t>表6-6</t>
  </si>
  <si>
    <t>信息系统维护</t>
  </si>
  <si>
    <t>保障信息系统正常运转。</t>
  </si>
  <si>
    <t>信息体系统数量</t>
  </si>
  <si>
    <t>≥2套</t>
  </si>
  <si>
    <t>工作完成及时率</t>
  </si>
  <si>
    <t>维护时间</t>
  </si>
  <si>
    <t>2023年</t>
  </si>
  <si>
    <t>维护费用</t>
  </si>
  <si>
    <r>
      <rPr>
        <sz val="9"/>
        <rFont val="方正小标宋简体"/>
        <charset val="134"/>
      </rPr>
      <t>≤</t>
    </r>
    <r>
      <rPr>
        <sz val="9"/>
        <rFont val="宋体"/>
        <charset val="134"/>
      </rPr>
      <t>2万元</t>
    </r>
  </si>
  <si>
    <t>保障机构正常运转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</si>
</sst>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yyyy&quot;年&quot;mm&quot;月&quot;dd&quot;日&quot;"/>
  </numFmts>
  <fonts count="46">
    <font>
      <sz val="11"/>
      <color indexed="8"/>
      <name val="宋体"/>
      <charset val="1"/>
      <scheme val="minor"/>
    </font>
    <font>
      <sz val="12"/>
      <name val="方正黑体简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0"/>
    </font>
    <font>
      <sz val="9"/>
      <name val="Times New Roman"/>
      <charset val="0"/>
    </font>
    <font>
      <sz val="9"/>
      <name val="宋体"/>
      <charset val="134"/>
    </font>
    <font>
      <sz val="9"/>
      <name val="方正小标宋简体"/>
      <charset val="134"/>
    </font>
    <font>
      <sz val="9"/>
      <name val="方正小标宋简体"/>
      <charset val="0"/>
    </font>
    <font>
      <sz val="9"/>
      <name val="simhei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1"/>
      <color rgb="FF000000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11"/>
      <color rgb="FF000000"/>
      <name val="SimSun"/>
      <charset val="134"/>
    </font>
    <font>
      <sz val="11"/>
      <name val="宋体"/>
      <charset val="134"/>
      <scheme val="minor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8" fillId="4" borderId="23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8" borderId="24" applyNumberFormat="0" applyFont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9" fillId="12" borderId="27" applyNumberFormat="0" applyAlignment="0" applyProtection="0">
      <alignment vertical="center"/>
    </xf>
    <xf numFmtId="0" fontId="40" fillId="12" borderId="23" applyNumberFormat="0" applyAlignment="0" applyProtection="0">
      <alignment vertical="center"/>
    </xf>
    <xf numFmtId="0" fontId="41" fillId="13" borderId="28" applyNumberFormat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3" fillId="0" borderId="0"/>
  </cellStyleXfs>
  <cellXfs count="167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left" vertical="center"/>
    </xf>
    <xf numFmtId="3" fontId="4" fillId="0" borderId="3" xfId="0" applyNumberFormat="1" applyFont="1" applyFill="1" applyBorder="1" applyAlignment="1" applyProtection="1">
      <alignment horizontal="left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left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 applyProtection="1">
      <alignment horizontal="left" vertical="center"/>
    </xf>
    <xf numFmtId="0" fontId="4" fillId="0" borderId="9" xfId="0" applyNumberFormat="1" applyFont="1" applyFill="1" applyBorder="1" applyAlignment="1" applyProtection="1">
      <alignment horizontal="left" vertical="center"/>
    </xf>
    <xf numFmtId="0" fontId="4" fillId="0" borderId="7" xfId="0" applyNumberFormat="1" applyFont="1" applyFill="1" applyBorder="1" applyAlignment="1" applyProtection="1">
      <alignment horizontal="left" vertical="center"/>
    </xf>
    <xf numFmtId="0" fontId="4" fillId="0" borderId="10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9" fontId="7" fillId="0" borderId="3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6" fillId="0" borderId="8" xfId="0" applyNumberFormat="1" applyFont="1" applyFill="1" applyBorder="1" applyAlignment="1" applyProtection="1">
      <alignment horizontal="center" vertical="center" wrapText="1"/>
    </xf>
    <xf numFmtId="0" fontId="6" fillId="0" borderId="14" xfId="0" applyNumberFormat="1" applyFont="1" applyFill="1" applyBorder="1" applyAlignment="1" applyProtection="1">
      <alignment horizontal="center" vertical="center" wrapText="1"/>
    </xf>
    <xf numFmtId="0" fontId="6" fillId="0" borderId="9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7" fillId="0" borderId="3" xfId="0" applyNumberFormat="1" applyFont="1" applyFill="1" applyBorder="1" applyAlignment="1" applyProtection="1">
      <alignment horizontal="left" vertical="center" wrapText="1"/>
    </xf>
    <xf numFmtId="9" fontId="7" fillId="0" borderId="3" xfId="0" applyNumberFormat="1" applyFont="1" applyFill="1" applyBorder="1" applyAlignment="1" applyProtection="1">
      <alignment horizontal="left" vertical="center" wrapText="1"/>
    </xf>
    <xf numFmtId="0" fontId="9" fillId="0" borderId="3" xfId="0" applyNumberFormat="1" applyFont="1" applyFill="1" applyBorder="1" applyAlignment="1" applyProtection="1">
      <alignment horizontal="left" vertical="center" wrapText="1"/>
    </xf>
    <xf numFmtId="9" fontId="9" fillId="0" borderId="3" xfId="0" applyNumberFormat="1" applyFont="1" applyFill="1" applyBorder="1" applyAlignment="1" applyProtection="1">
      <alignment horizontal="left" vertical="center" wrapText="1"/>
    </xf>
    <xf numFmtId="0" fontId="8" fillId="0" borderId="3" xfId="0" applyNumberFormat="1" applyFont="1" applyFill="1" applyBorder="1" applyAlignment="1" applyProtection="1">
      <alignment horizontal="left" vertical="center" wrapText="1"/>
    </xf>
    <xf numFmtId="0" fontId="0" fillId="0" borderId="0" xfId="0" applyFont="1" applyFill="1">
      <alignment vertical="center"/>
    </xf>
    <xf numFmtId="0" fontId="7" fillId="0" borderId="1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0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0" fontId="7" fillId="0" borderId="2" xfId="0" applyFont="1" applyFill="1" applyBorder="1">
      <alignment vertical="center"/>
    </xf>
    <xf numFmtId="0" fontId="3" fillId="0" borderId="2" xfId="0" applyFont="1" applyFill="1" applyBorder="1" applyAlignment="1">
      <alignment horizontal="left" vertical="center"/>
    </xf>
    <xf numFmtId="0" fontId="7" fillId="0" borderId="15" xfId="0" applyFont="1" applyFill="1" applyBorder="1">
      <alignment vertical="center"/>
    </xf>
    <xf numFmtId="0" fontId="12" fillId="0" borderId="3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vertical="center" wrapText="1"/>
    </xf>
    <xf numFmtId="0" fontId="13" fillId="0" borderId="15" xfId="0" applyFont="1" applyFill="1" applyBorder="1">
      <alignment vertical="center"/>
    </xf>
    <xf numFmtId="4" fontId="12" fillId="0" borderId="3" xfId="0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7" fillId="0" borderId="16" xfId="0" applyFont="1" applyFill="1" applyBorder="1">
      <alignment vertical="center"/>
    </xf>
    <xf numFmtId="0" fontId="7" fillId="0" borderId="16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/>
    </xf>
    <xf numFmtId="0" fontId="7" fillId="0" borderId="17" xfId="0" applyFont="1" applyFill="1" applyBorder="1">
      <alignment vertical="center"/>
    </xf>
    <xf numFmtId="0" fontId="7" fillId="0" borderId="18" xfId="0" applyFont="1" applyFill="1" applyBorder="1">
      <alignment vertical="center"/>
    </xf>
    <xf numFmtId="0" fontId="7" fillId="0" borderId="18" xfId="0" applyFont="1" applyFill="1" applyBorder="1" applyAlignment="1">
      <alignment vertical="center" wrapText="1"/>
    </xf>
    <xf numFmtId="0" fontId="13" fillId="0" borderId="18" xfId="0" applyFont="1" applyFill="1" applyBorder="1" applyAlignment="1">
      <alignment vertical="center" wrapText="1"/>
    </xf>
    <xf numFmtId="0" fontId="7" fillId="0" borderId="12" xfId="0" applyFont="1" applyFill="1" applyBorder="1" applyAlignment="1">
      <alignment vertical="center" wrapText="1"/>
    </xf>
    <xf numFmtId="0" fontId="11" fillId="0" borderId="15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right" vertical="center"/>
    </xf>
    <xf numFmtId="49" fontId="14" fillId="0" borderId="20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right" vertical="center"/>
    </xf>
    <xf numFmtId="0" fontId="3" fillId="0" borderId="1" xfId="0" applyFont="1" applyBorder="1">
      <alignment vertical="center"/>
    </xf>
    <xf numFmtId="0" fontId="15" fillId="0" borderId="1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16" fillId="0" borderId="1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7" fillId="0" borderId="15" xfId="0" applyFont="1" applyBorder="1">
      <alignment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 wrapText="1"/>
    </xf>
    <xf numFmtId="4" fontId="17" fillId="0" borderId="3" xfId="0" applyNumberFormat="1" applyFont="1" applyFill="1" applyBorder="1" applyAlignment="1">
      <alignment horizontal="right" vertical="center"/>
    </xf>
    <xf numFmtId="0" fontId="14" fillId="0" borderId="3" xfId="0" applyFont="1" applyFill="1" applyBorder="1" applyAlignment="1">
      <alignment vertical="center" wrapText="1"/>
    </xf>
    <xf numFmtId="0" fontId="15" fillId="0" borderId="18" xfId="0" applyFont="1" applyBorder="1" applyAlignment="1">
      <alignment vertical="center" wrapText="1"/>
    </xf>
    <xf numFmtId="0" fontId="3" fillId="0" borderId="2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right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3" fillId="0" borderId="16" xfId="0" applyFont="1" applyFill="1" applyBorder="1" applyAlignment="1">
      <alignment horizontal="left" vertical="center"/>
    </xf>
    <xf numFmtId="0" fontId="7" fillId="0" borderId="12" xfId="0" applyFont="1" applyFill="1" applyBorder="1">
      <alignment vertical="center"/>
    </xf>
    <xf numFmtId="49" fontId="18" fillId="0" borderId="3" xfId="0" applyNumberFormat="1" applyFont="1" applyFill="1" applyBorder="1" applyAlignment="1" applyProtection="1">
      <alignment vertical="center" wrapText="1"/>
    </xf>
    <xf numFmtId="0" fontId="0" fillId="0" borderId="3" xfId="0" applyFont="1" applyFill="1" applyBorder="1">
      <alignment vertical="center"/>
    </xf>
    <xf numFmtId="0" fontId="0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4" fontId="12" fillId="0" borderId="3" xfId="0" applyNumberFormat="1" applyFont="1" applyFill="1" applyBorder="1" applyAlignment="1">
      <alignment horizontal="right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vertical="center" wrapText="1"/>
    </xf>
    <xf numFmtId="4" fontId="14" fillId="0" borderId="20" xfId="0" applyNumberFormat="1" applyFont="1" applyFill="1" applyBorder="1" applyAlignment="1">
      <alignment horizontal="right" vertical="center"/>
    </xf>
    <xf numFmtId="0" fontId="12" fillId="0" borderId="9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right" vertical="center" wrapText="1"/>
    </xf>
    <xf numFmtId="0" fontId="15" fillId="0" borderId="18" xfId="0" applyFont="1" applyFill="1" applyBorder="1" applyAlignment="1">
      <alignment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right" vertical="center" wrapText="1"/>
    </xf>
    <xf numFmtId="0" fontId="3" fillId="0" borderId="21" xfId="0" applyFont="1" applyFill="1" applyBorder="1" applyAlignment="1">
      <alignment horizontal="right" vertical="center" wrapText="1"/>
    </xf>
    <xf numFmtId="0" fontId="3" fillId="0" borderId="22" xfId="0" applyFont="1" applyFill="1" applyBorder="1" applyAlignment="1">
      <alignment horizontal="right" vertical="center" wrapText="1"/>
    </xf>
    <xf numFmtId="0" fontId="16" fillId="0" borderId="1" xfId="0" applyFont="1" applyFill="1" applyBorder="1">
      <alignment vertical="center"/>
    </xf>
    <xf numFmtId="0" fontId="15" fillId="0" borderId="1" xfId="0" applyFont="1" applyFill="1" applyBorder="1">
      <alignment vertical="center"/>
    </xf>
    <xf numFmtId="0" fontId="16" fillId="0" borderId="1" xfId="0" applyFont="1" applyFill="1" applyBorder="1" applyAlignment="1">
      <alignment horizontal="right" vertical="center"/>
    </xf>
    <xf numFmtId="0" fontId="19" fillId="0" borderId="1" xfId="0" applyFont="1" applyFill="1" applyBorder="1" applyAlignment="1">
      <alignment horizontal="center" vertical="center"/>
    </xf>
    <xf numFmtId="0" fontId="15" fillId="0" borderId="2" xfId="0" applyFont="1" applyFill="1" applyBorder="1">
      <alignment vertical="center"/>
    </xf>
    <xf numFmtId="0" fontId="16" fillId="0" borderId="2" xfId="0" applyFont="1" applyFill="1" applyBorder="1" applyAlignment="1">
      <alignment horizontal="center" vertical="center"/>
    </xf>
    <xf numFmtId="0" fontId="15" fillId="0" borderId="15" xfId="0" applyFont="1" applyFill="1" applyBorder="1">
      <alignment vertical="center"/>
    </xf>
    <xf numFmtId="0" fontId="15" fillId="0" borderId="16" xfId="0" applyFont="1" applyFill="1" applyBorder="1">
      <alignment vertical="center"/>
    </xf>
    <xf numFmtId="0" fontId="15" fillId="0" borderId="15" xfId="0" applyFont="1" applyFill="1" applyBorder="1" applyAlignment="1">
      <alignment vertical="center" wrapText="1"/>
    </xf>
    <xf numFmtId="0" fontId="15" fillId="0" borderId="17" xfId="0" applyFont="1" applyFill="1" applyBorder="1" applyAlignment="1">
      <alignment vertical="center" wrapText="1"/>
    </xf>
    <xf numFmtId="0" fontId="15" fillId="0" borderId="1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>
      <alignment vertical="center"/>
    </xf>
    <xf numFmtId="49" fontId="0" fillId="0" borderId="0" xfId="0" applyNumberFormat="1" applyFont="1" applyFill="1">
      <alignment vertical="center"/>
    </xf>
    <xf numFmtId="176" fontId="12" fillId="0" borderId="3" xfId="0" applyNumberFormat="1" applyFont="1" applyFill="1" applyBorder="1" applyAlignment="1">
      <alignment horizontal="center" vertical="center" wrapText="1"/>
    </xf>
    <xf numFmtId="176" fontId="12" fillId="0" borderId="3" xfId="0" applyNumberFormat="1" applyFont="1" applyFill="1" applyBorder="1" applyAlignment="1">
      <alignment horizontal="right" vertical="center"/>
    </xf>
    <xf numFmtId="49" fontId="3" fillId="2" borderId="3" xfId="0" applyNumberFormat="1" applyFont="1" applyFill="1" applyBorder="1" applyAlignment="1">
      <alignment horizontal="left" vertical="center"/>
    </xf>
    <xf numFmtId="176" fontId="0" fillId="0" borderId="3" xfId="0" applyNumberFormat="1" applyFont="1" applyFill="1" applyBorder="1">
      <alignment vertical="center"/>
    </xf>
    <xf numFmtId="176" fontId="7" fillId="0" borderId="3" xfId="0" applyNumberFormat="1" applyFont="1" applyFill="1" applyBorder="1">
      <alignment vertical="center"/>
    </xf>
    <xf numFmtId="0" fontId="0" fillId="0" borderId="3" xfId="0" applyFont="1" applyFill="1" applyBorder="1" applyAlignment="1">
      <alignment horizontal="left" vertical="center"/>
    </xf>
    <xf numFmtId="176" fontId="7" fillId="0" borderId="3" xfId="0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20" fillId="0" borderId="0" xfId="0" applyFont="1" applyFill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15" xfId="0" applyFont="1" applyFill="1" applyBorder="1" applyAlignment="1">
      <alignment vertical="center" wrapText="1"/>
    </xf>
    <xf numFmtId="0" fontId="21" fillId="0" borderId="18" xfId="0" applyFont="1" applyFill="1" applyBorder="1" applyAlignment="1">
      <alignment vertical="center" wrapText="1"/>
    </xf>
    <xf numFmtId="0" fontId="21" fillId="0" borderId="15" xfId="0" applyFont="1" applyFill="1" applyBorder="1" applyAlignment="1">
      <alignment vertical="center" wrapText="1"/>
    </xf>
    <xf numFmtId="0" fontId="21" fillId="0" borderId="3" xfId="0" applyFont="1" applyFill="1" applyBorder="1" applyAlignment="1">
      <alignment vertical="center" wrapText="1"/>
    </xf>
    <xf numFmtId="0" fontId="22" fillId="0" borderId="15" xfId="0" applyFont="1" applyFill="1" applyBorder="1" applyAlignment="1">
      <alignment vertical="center" wrapText="1"/>
    </xf>
    <xf numFmtId="0" fontId="22" fillId="0" borderId="18" xfId="0" applyFont="1" applyFill="1" applyBorder="1" applyAlignment="1">
      <alignment vertical="center" wrapText="1"/>
    </xf>
    <xf numFmtId="0" fontId="21" fillId="0" borderId="16" xfId="0" applyFont="1" applyFill="1" applyBorder="1" applyAlignment="1">
      <alignment vertical="center" wrapText="1"/>
    </xf>
    <xf numFmtId="0" fontId="15" fillId="0" borderId="21" xfId="0" applyFont="1" applyFill="1" applyBorder="1" applyAlignment="1">
      <alignment vertical="center" wrapText="1"/>
    </xf>
    <xf numFmtId="0" fontId="23" fillId="0" borderId="0" xfId="0" applyFont="1" applyFill="1" applyAlignment="1">
      <alignment vertical="center"/>
    </xf>
    <xf numFmtId="0" fontId="24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177" fontId="11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5" Type="http://schemas.openxmlformats.org/officeDocument/2006/relationships/sharedStrings" Target="sharedStrings.xml"/><Relationship Id="rId34" Type="http://schemas.openxmlformats.org/officeDocument/2006/relationships/styles" Target="styles.xml"/><Relationship Id="rId33" Type="http://schemas.openxmlformats.org/officeDocument/2006/relationships/theme" Target="theme/theme1.xml"/><Relationship Id="rId32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9.xml"/><Relationship Id="rId27" Type="http://schemas.openxmlformats.org/officeDocument/2006/relationships/externalLink" Target="externalLinks/externalLink8.xml"/><Relationship Id="rId26" Type="http://schemas.openxmlformats.org/officeDocument/2006/relationships/externalLink" Target="externalLinks/externalLink7.xml"/><Relationship Id="rId25" Type="http://schemas.openxmlformats.org/officeDocument/2006/relationships/externalLink" Target="externalLinks/externalLink6.xml"/><Relationship Id="rId24" Type="http://schemas.openxmlformats.org/officeDocument/2006/relationships/externalLink" Target="externalLinks/externalLink5.xml"/><Relationship Id="rId23" Type="http://schemas.openxmlformats.org/officeDocument/2006/relationships/externalLink" Target="externalLinks/externalLink4.xml"/><Relationship Id="rId22" Type="http://schemas.openxmlformats.org/officeDocument/2006/relationships/externalLink" Target="externalLinks/externalLink3.xml"/><Relationship Id="rId21" Type="http://schemas.openxmlformats.org/officeDocument/2006/relationships/externalLink" Target="externalLinks/externalLink2.xml"/><Relationship Id="rId20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A14" sqref="A14"/>
    </sheetView>
  </sheetViews>
  <sheetFormatPr defaultColWidth="9" defaultRowHeight="14.25" outlineLevelRow="2"/>
  <cols>
    <col min="1" max="1" width="123.125" style="163" customWidth="1"/>
    <col min="2" max="16384" width="9" style="163"/>
  </cols>
  <sheetData>
    <row r="1" ht="137" customHeight="1" spans="1:1">
      <c r="A1" s="164" t="s">
        <v>0</v>
      </c>
    </row>
    <row r="2" ht="46.5" spans="1:1">
      <c r="A2" s="165" t="s">
        <v>1</v>
      </c>
    </row>
    <row r="3" ht="20.25" spans="1:1">
      <c r="A3" s="166" t="s">
        <v>2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1"/>
  <sheetViews>
    <sheetView workbookViewId="0">
      <pane ySplit="6" topLeftCell="A7" activePane="bottomLeft" state="frozen"/>
      <selection/>
      <selection pane="bottomLeft" activeCell="A8" sqref="$A8:$XFD8"/>
    </sheetView>
  </sheetViews>
  <sheetFormatPr defaultColWidth="10" defaultRowHeight="13.5"/>
  <cols>
    <col min="1" max="1" width="1.53333333333333" style="47" customWidth="1"/>
    <col min="2" max="2" width="17.625" style="47" customWidth="1"/>
    <col min="3" max="3" width="23.375" style="47" customWidth="1"/>
    <col min="4" max="9" width="21.625" style="47" customWidth="1"/>
    <col min="10" max="10" width="1.53333333333333" style="47" customWidth="1"/>
    <col min="11" max="11" width="9.76666666666667" style="47" customWidth="1"/>
    <col min="12" max="16384" width="10" style="47"/>
  </cols>
  <sheetData>
    <row r="1" ht="25" customHeight="1" spans="1:10">
      <c r="A1" s="48"/>
      <c r="B1" s="48"/>
      <c r="C1" s="48"/>
      <c r="D1" s="2"/>
      <c r="E1" s="51"/>
      <c r="F1" s="51"/>
      <c r="G1" s="51"/>
      <c r="H1" s="51"/>
      <c r="I1" s="64" t="s">
        <v>212</v>
      </c>
      <c r="J1" s="55"/>
    </row>
    <row r="2" ht="22.8" customHeight="1" spans="1:10">
      <c r="A2" s="48"/>
      <c r="B2" s="71" t="s">
        <v>213</v>
      </c>
      <c r="C2" s="72"/>
      <c r="D2" s="72"/>
      <c r="E2" s="72"/>
      <c r="F2" s="72"/>
      <c r="G2" s="72"/>
      <c r="H2" s="72"/>
      <c r="I2" s="74"/>
      <c r="J2" s="55" t="s">
        <v>4</v>
      </c>
    </row>
    <row r="3" ht="19.55" customHeight="1" spans="1:10">
      <c r="A3" s="53"/>
      <c r="B3" s="54" t="s">
        <v>6</v>
      </c>
      <c r="C3" s="54"/>
      <c r="F3" s="65"/>
      <c r="G3" s="65"/>
      <c r="H3" s="65"/>
      <c r="I3" s="65" t="s">
        <v>7</v>
      </c>
      <c r="J3" s="66"/>
    </row>
    <row r="4" ht="24.4" customHeight="1" spans="1:10">
      <c r="A4" s="55"/>
      <c r="B4" s="56" t="s">
        <v>214</v>
      </c>
      <c r="C4" s="56" t="s">
        <v>73</v>
      </c>
      <c r="D4" s="56" t="s">
        <v>215</v>
      </c>
      <c r="E4" s="56"/>
      <c r="F4" s="56"/>
      <c r="G4" s="56"/>
      <c r="H4" s="56"/>
      <c r="I4" s="56"/>
      <c r="J4" s="67"/>
    </row>
    <row r="5" ht="24.4" customHeight="1" spans="1:10">
      <c r="A5" s="57"/>
      <c r="B5" s="56"/>
      <c r="C5" s="56"/>
      <c r="D5" s="56" t="s">
        <v>60</v>
      </c>
      <c r="E5" s="73" t="s">
        <v>216</v>
      </c>
      <c r="F5" s="56" t="s">
        <v>217</v>
      </c>
      <c r="G5" s="56"/>
      <c r="H5" s="56"/>
      <c r="I5" s="56" t="s">
        <v>218</v>
      </c>
      <c r="J5" s="67"/>
    </row>
    <row r="6" ht="24.4" customHeight="1" spans="1:10">
      <c r="A6" s="57"/>
      <c r="B6" s="56"/>
      <c r="C6" s="56"/>
      <c r="D6" s="56"/>
      <c r="E6" s="73"/>
      <c r="F6" s="56" t="s">
        <v>152</v>
      </c>
      <c r="G6" s="56" t="s">
        <v>219</v>
      </c>
      <c r="H6" s="56" t="s">
        <v>220</v>
      </c>
      <c r="I6" s="56"/>
      <c r="J6" s="68"/>
    </row>
    <row r="7" ht="27" customHeight="1" spans="1:10">
      <c r="A7" s="58"/>
      <c r="B7" s="56"/>
      <c r="C7" s="56" t="s">
        <v>77</v>
      </c>
      <c r="D7" s="59"/>
      <c r="E7" s="59"/>
      <c r="F7" s="59"/>
      <c r="G7" s="59"/>
      <c r="H7" s="59"/>
      <c r="I7" s="59"/>
      <c r="J7" s="69"/>
    </row>
    <row r="8" ht="27" customHeight="1" spans="1:10">
      <c r="A8" s="58"/>
      <c r="B8" s="60">
        <v>513001</v>
      </c>
      <c r="C8" s="60" t="s">
        <v>0</v>
      </c>
      <c r="D8" s="59">
        <v>39780</v>
      </c>
      <c r="E8" s="59"/>
      <c r="F8" s="59">
        <f>H8</f>
        <v>32400</v>
      </c>
      <c r="G8" s="59"/>
      <c r="H8" s="59">
        <v>32400</v>
      </c>
      <c r="I8" s="59">
        <v>7380</v>
      </c>
      <c r="J8" s="69"/>
    </row>
    <row r="9" ht="27" customHeight="1"/>
    <row r="10" ht="27" customHeight="1"/>
    <row r="11" ht="27" customHeight="1"/>
    <row r="12" ht="27" customHeight="1"/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3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3333333333333" style="47" customWidth="1"/>
    <col min="2" max="4" width="6.15833333333333" style="47" customWidth="1"/>
    <col min="5" max="5" width="15.125" style="47" customWidth="1"/>
    <col min="6" max="6" width="50" style="47" customWidth="1"/>
    <col min="7" max="9" width="18.375" style="47" customWidth="1"/>
    <col min="10" max="10" width="1.53333333333333" style="47" customWidth="1"/>
    <col min="11" max="13" width="9.76666666666667" style="47" customWidth="1"/>
    <col min="14" max="16384" width="10" style="47"/>
  </cols>
  <sheetData>
    <row r="1" ht="25" customHeight="1" spans="1:10">
      <c r="A1" s="48"/>
      <c r="B1" s="2"/>
      <c r="C1" s="2"/>
      <c r="D1" s="2"/>
      <c r="E1" s="49"/>
      <c r="F1" s="50"/>
      <c r="G1" s="51"/>
      <c r="H1" s="51"/>
      <c r="I1" s="64" t="s">
        <v>221</v>
      </c>
      <c r="J1" s="55"/>
    </row>
    <row r="2" ht="22.8" customHeight="1" spans="1:10">
      <c r="A2" s="48"/>
      <c r="B2" s="52" t="s">
        <v>222</v>
      </c>
      <c r="C2" s="52"/>
      <c r="D2" s="52"/>
      <c r="E2" s="52"/>
      <c r="F2" s="52"/>
      <c r="G2" s="52"/>
      <c r="H2" s="52"/>
      <c r="I2" s="52"/>
      <c r="J2" s="55" t="s">
        <v>4</v>
      </c>
    </row>
    <row r="3" ht="19.55" customHeight="1" spans="1:10">
      <c r="A3" s="53"/>
      <c r="B3" s="54" t="s">
        <v>6</v>
      </c>
      <c r="C3" s="54"/>
      <c r="D3" s="54"/>
      <c r="E3" s="54"/>
      <c r="F3" s="54"/>
      <c r="G3" s="53"/>
      <c r="H3" s="53"/>
      <c r="I3" s="65" t="s">
        <v>7</v>
      </c>
      <c r="J3" s="66"/>
    </row>
    <row r="4" ht="24.4" customHeight="1" spans="1:10">
      <c r="A4" s="55"/>
      <c r="B4" s="56" t="s">
        <v>10</v>
      </c>
      <c r="C4" s="56"/>
      <c r="D4" s="56"/>
      <c r="E4" s="56"/>
      <c r="F4" s="56"/>
      <c r="G4" s="56" t="s">
        <v>223</v>
      </c>
      <c r="H4" s="56"/>
      <c r="I4" s="56"/>
      <c r="J4" s="67"/>
    </row>
    <row r="5" ht="24.4" customHeight="1" spans="1:10">
      <c r="A5" s="57"/>
      <c r="B5" s="56" t="s">
        <v>71</v>
      </c>
      <c r="C5" s="56"/>
      <c r="D5" s="56"/>
      <c r="E5" s="56" t="s">
        <v>72</v>
      </c>
      <c r="F5" s="56" t="s">
        <v>147</v>
      </c>
      <c r="G5" s="56" t="s">
        <v>60</v>
      </c>
      <c r="H5" s="56" t="s">
        <v>97</v>
      </c>
      <c r="I5" s="56" t="s">
        <v>98</v>
      </c>
      <c r="J5" s="67"/>
    </row>
    <row r="6" ht="24.4" customHeight="1" spans="1:10">
      <c r="A6" s="57"/>
      <c r="B6" s="56" t="s">
        <v>74</v>
      </c>
      <c r="C6" s="56" t="s">
        <v>75</v>
      </c>
      <c r="D6" s="56" t="s">
        <v>76</v>
      </c>
      <c r="E6" s="56"/>
      <c r="F6" s="56"/>
      <c r="G6" s="56"/>
      <c r="H6" s="56"/>
      <c r="I6" s="56"/>
      <c r="J6" s="68"/>
    </row>
    <row r="7" ht="27" customHeight="1" spans="1:10">
      <c r="A7" s="58"/>
      <c r="B7" s="56"/>
      <c r="C7" s="56"/>
      <c r="D7" s="56"/>
      <c r="E7" s="56"/>
      <c r="F7" s="56" t="s">
        <v>77</v>
      </c>
      <c r="G7" s="59"/>
      <c r="H7" s="59"/>
      <c r="I7" s="59"/>
      <c r="J7" s="69"/>
    </row>
    <row r="8" ht="27" customHeight="1" spans="1:10">
      <c r="A8" s="58"/>
      <c r="B8" s="56"/>
      <c r="C8" s="56"/>
      <c r="D8" s="56"/>
      <c r="E8" s="60"/>
      <c r="F8" s="61" t="s">
        <v>224</v>
      </c>
      <c r="G8" s="59"/>
      <c r="H8" s="59"/>
      <c r="I8" s="59"/>
      <c r="J8" s="69"/>
    </row>
    <row r="9" ht="27" customHeight="1" spans="1:10">
      <c r="A9" s="62"/>
      <c r="B9" s="63"/>
      <c r="C9" s="63"/>
      <c r="D9" s="63"/>
      <c r="E9" s="63"/>
      <c r="F9" s="62"/>
      <c r="G9" s="62"/>
      <c r="H9" s="62"/>
      <c r="I9" s="62"/>
      <c r="J9" s="70"/>
    </row>
    <row r="10" ht="27" customHeight="1"/>
    <row r="11" ht="27" customHeight="1"/>
    <row r="12" ht="27" customHeight="1"/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3"/>
  <sheetViews>
    <sheetView workbookViewId="0">
      <pane ySplit="6" topLeftCell="A7" activePane="bottomLeft" state="frozen"/>
      <selection/>
      <selection pane="bottomLeft" activeCell="E17" sqref="E17"/>
    </sheetView>
  </sheetViews>
  <sheetFormatPr defaultColWidth="10" defaultRowHeight="13.5"/>
  <cols>
    <col min="1" max="1" width="1.53333333333333" style="47" customWidth="1"/>
    <col min="2" max="2" width="17.75" style="47" customWidth="1"/>
    <col min="3" max="3" width="23.375" style="47" customWidth="1"/>
    <col min="4" max="9" width="19.875" style="47" customWidth="1"/>
    <col min="10" max="10" width="1.53333333333333" style="47" customWidth="1"/>
    <col min="11" max="11" width="9.76666666666667" style="47" customWidth="1"/>
    <col min="12" max="16384" width="10" style="47"/>
  </cols>
  <sheetData>
    <row r="1" ht="25" customHeight="1" spans="1:10">
      <c r="A1" s="48"/>
      <c r="B1" s="48"/>
      <c r="C1" s="48"/>
      <c r="D1" s="2"/>
      <c r="E1" s="51"/>
      <c r="F1" s="51"/>
      <c r="G1" s="51"/>
      <c r="H1" s="51"/>
      <c r="I1" s="64" t="s">
        <v>225</v>
      </c>
      <c r="J1" s="55"/>
    </row>
    <row r="2" ht="22.8" customHeight="1" spans="1:10">
      <c r="A2" s="48"/>
      <c r="B2" s="71" t="s">
        <v>226</v>
      </c>
      <c r="C2" s="72"/>
      <c r="D2" s="72"/>
      <c r="E2" s="72"/>
      <c r="F2" s="72"/>
      <c r="G2" s="72"/>
      <c r="H2" s="72"/>
      <c r="I2" s="74"/>
      <c r="J2" s="55" t="s">
        <v>4</v>
      </c>
    </row>
    <row r="3" ht="19.55" customHeight="1" spans="1:10">
      <c r="A3" s="53"/>
      <c r="B3" s="54" t="s">
        <v>6</v>
      </c>
      <c r="C3" s="54"/>
      <c r="F3" s="65"/>
      <c r="G3" s="65"/>
      <c r="H3" s="65"/>
      <c r="I3" s="65" t="s">
        <v>7</v>
      </c>
      <c r="J3" s="66"/>
    </row>
    <row r="4" ht="24.4" customHeight="1" spans="1:10">
      <c r="A4" s="55"/>
      <c r="B4" s="56" t="s">
        <v>214</v>
      </c>
      <c r="C4" s="56" t="s">
        <v>73</v>
      </c>
      <c r="D4" s="56" t="s">
        <v>215</v>
      </c>
      <c r="E4" s="56"/>
      <c r="F4" s="56"/>
      <c r="G4" s="56"/>
      <c r="H4" s="56"/>
      <c r="I4" s="56"/>
      <c r="J4" s="67"/>
    </row>
    <row r="5" ht="24.4" customHeight="1" spans="1:10">
      <c r="A5" s="57"/>
      <c r="B5" s="56"/>
      <c r="C5" s="56"/>
      <c r="D5" s="56" t="s">
        <v>60</v>
      </c>
      <c r="E5" s="73" t="s">
        <v>216</v>
      </c>
      <c r="F5" s="56" t="s">
        <v>217</v>
      </c>
      <c r="G5" s="56"/>
      <c r="H5" s="56"/>
      <c r="I5" s="56" t="s">
        <v>218</v>
      </c>
      <c r="J5" s="67"/>
    </row>
    <row r="6" ht="24.4" customHeight="1" spans="1:10">
      <c r="A6" s="57"/>
      <c r="B6" s="56"/>
      <c r="C6" s="56"/>
      <c r="D6" s="56"/>
      <c r="E6" s="73"/>
      <c r="F6" s="56" t="s">
        <v>152</v>
      </c>
      <c r="G6" s="56" t="s">
        <v>219</v>
      </c>
      <c r="H6" s="56" t="s">
        <v>220</v>
      </c>
      <c r="I6" s="56"/>
      <c r="J6" s="68"/>
    </row>
    <row r="7" ht="27" customHeight="1" spans="1:10">
      <c r="A7" s="58"/>
      <c r="B7" s="56"/>
      <c r="C7" s="56" t="s">
        <v>77</v>
      </c>
      <c r="D7" s="59"/>
      <c r="E7" s="59"/>
      <c r="F7" s="59"/>
      <c r="G7" s="59"/>
      <c r="H7" s="59"/>
      <c r="I7" s="59"/>
      <c r="J7" s="69"/>
    </row>
    <row r="8" ht="27" customHeight="1" spans="1:10">
      <c r="A8" s="58"/>
      <c r="B8" s="60"/>
      <c r="C8" s="60" t="s">
        <v>224</v>
      </c>
      <c r="D8" s="61"/>
      <c r="E8" s="59"/>
      <c r="F8" s="59"/>
      <c r="G8" s="59"/>
      <c r="H8" s="59"/>
      <c r="I8" s="59"/>
      <c r="J8" s="69"/>
    </row>
    <row r="9" ht="27" customHeight="1" spans="1:10">
      <c r="A9" s="62"/>
      <c r="B9" s="62"/>
      <c r="C9" s="62"/>
      <c r="D9" s="62"/>
      <c r="E9" s="62"/>
      <c r="F9" s="62"/>
      <c r="G9" s="62"/>
      <c r="H9" s="62"/>
      <c r="I9" s="62"/>
      <c r="J9" s="70"/>
    </row>
    <row r="10" ht="27" customHeight="1"/>
    <row r="11" ht="27" customHeight="1"/>
    <row r="12" ht="27" customHeight="1"/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3"/>
  <sheetViews>
    <sheetView workbookViewId="0">
      <pane ySplit="6" topLeftCell="A7" activePane="bottomLeft" state="frozen"/>
      <selection/>
      <selection pane="bottomLeft" activeCell="F12" sqref="F12"/>
    </sheetView>
  </sheetViews>
  <sheetFormatPr defaultColWidth="10" defaultRowHeight="13.5"/>
  <cols>
    <col min="1" max="1" width="1.53333333333333" style="47" customWidth="1"/>
    <col min="2" max="4" width="6.15833333333333" style="47" customWidth="1"/>
    <col min="5" max="5" width="19.25" style="47" customWidth="1"/>
    <col min="6" max="6" width="50" style="47" customWidth="1"/>
    <col min="7" max="9" width="18.5" style="47" customWidth="1"/>
    <col min="10" max="10" width="1.53333333333333" style="47" customWidth="1"/>
    <col min="11" max="13" width="9.76666666666667" style="47" customWidth="1"/>
    <col min="14" max="16383" width="10" style="47"/>
  </cols>
  <sheetData>
    <row r="1" ht="25" customHeight="1" spans="1:10">
      <c r="A1" s="48"/>
      <c r="B1" s="2"/>
      <c r="C1" s="2"/>
      <c r="D1" s="2"/>
      <c r="E1" s="49"/>
      <c r="F1" s="50"/>
      <c r="G1" s="51"/>
      <c r="H1" s="51"/>
      <c r="I1" s="64" t="s">
        <v>227</v>
      </c>
      <c r="J1" s="55"/>
    </row>
    <row r="2" ht="22.8" customHeight="1" spans="1:10">
      <c r="A2" s="48"/>
      <c r="B2" s="52" t="s">
        <v>228</v>
      </c>
      <c r="C2" s="52"/>
      <c r="D2" s="52"/>
      <c r="E2" s="52"/>
      <c r="F2" s="52"/>
      <c r="G2" s="52"/>
      <c r="H2" s="52"/>
      <c r="I2" s="52"/>
      <c r="J2" s="55" t="s">
        <v>4</v>
      </c>
    </row>
    <row r="3" ht="19.55" customHeight="1" spans="1:10">
      <c r="A3" s="53"/>
      <c r="B3" s="54" t="s">
        <v>6</v>
      </c>
      <c r="C3" s="54"/>
      <c r="D3" s="54"/>
      <c r="E3" s="54"/>
      <c r="F3" s="54"/>
      <c r="G3" s="53"/>
      <c r="H3" s="53"/>
      <c r="I3" s="65" t="s">
        <v>7</v>
      </c>
      <c r="J3" s="66"/>
    </row>
    <row r="4" ht="24.4" customHeight="1" spans="1:10">
      <c r="A4" s="55"/>
      <c r="B4" s="56" t="s">
        <v>10</v>
      </c>
      <c r="C4" s="56"/>
      <c r="D4" s="56"/>
      <c r="E4" s="56"/>
      <c r="F4" s="56"/>
      <c r="G4" s="56" t="s">
        <v>229</v>
      </c>
      <c r="H4" s="56"/>
      <c r="I4" s="56"/>
      <c r="J4" s="67"/>
    </row>
    <row r="5" ht="24.4" customHeight="1" spans="1:10">
      <c r="A5" s="57"/>
      <c r="B5" s="56" t="s">
        <v>71</v>
      </c>
      <c r="C5" s="56"/>
      <c r="D5" s="56"/>
      <c r="E5" s="56" t="s">
        <v>72</v>
      </c>
      <c r="F5" s="56" t="s">
        <v>147</v>
      </c>
      <c r="G5" s="56" t="s">
        <v>60</v>
      </c>
      <c r="H5" s="56" t="s">
        <v>97</v>
      </c>
      <c r="I5" s="56" t="s">
        <v>98</v>
      </c>
      <c r="J5" s="67"/>
    </row>
    <row r="6" ht="24.4" customHeight="1" spans="1:10">
      <c r="A6" s="57"/>
      <c r="B6" s="56" t="s">
        <v>74</v>
      </c>
      <c r="C6" s="56" t="s">
        <v>75</v>
      </c>
      <c r="D6" s="56" t="s">
        <v>76</v>
      </c>
      <c r="E6" s="56"/>
      <c r="F6" s="56"/>
      <c r="G6" s="56"/>
      <c r="H6" s="56"/>
      <c r="I6" s="56"/>
      <c r="J6" s="68"/>
    </row>
    <row r="7" ht="27" customHeight="1" spans="1:10">
      <c r="A7" s="58"/>
      <c r="B7" s="56"/>
      <c r="C7" s="56"/>
      <c r="D7" s="56"/>
      <c r="E7" s="56"/>
      <c r="F7" s="56" t="s">
        <v>77</v>
      </c>
      <c r="G7" s="59"/>
      <c r="H7" s="59"/>
      <c r="I7" s="59"/>
      <c r="J7" s="69"/>
    </row>
    <row r="8" ht="27" customHeight="1" spans="1:10">
      <c r="A8" s="58"/>
      <c r="B8" s="56"/>
      <c r="C8" s="56"/>
      <c r="D8" s="56"/>
      <c r="E8" s="60"/>
      <c r="F8" s="61" t="s">
        <v>224</v>
      </c>
      <c r="G8" s="59"/>
      <c r="H8" s="59"/>
      <c r="I8" s="59"/>
      <c r="J8" s="69"/>
    </row>
    <row r="9" ht="27" customHeight="1" spans="1:10">
      <c r="A9" s="62"/>
      <c r="B9" s="63"/>
      <c r="C9" s="63"/>
      <c r="D9" s="63"/>
      <c r="E9" s="63"/>
      <c r="F9" s="62"/>
      <c r="G9" s="62"/>
      <c r="H9" s="62"/>
      <c r="I9" s="62"/>
      <c r="J9" s="70"/>
    </row>
    <row r="10" ht="27" customHeight="1"/>
    <row r="11" ht="27" customHeight="1"/>
    <row r="12" ht="27" customHeight="1"/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8"/>
  <sheetViews>
    <sheetView workbookViewId="0">
      <selection activeCell="A1" sqref="$A1:$XFD1048576"/>
    </sheetView>
  </sheetViews>
  <sheetFormatPr defaultColWidth="9" defaultRowHeight="13.5"/>
  <cols>
    <col min="1" max="8" width="10.5" style="1" customWidth="1"/>
    <col min="9" max="9" width="14.625" style="1" customWidth="1"/>
    <col min="11" max="16384" width="9" style="1"/>
  </cols>
  <sheetData>
    <row r="1" ht="25" customHeight="1" spans="1:9">
      <c r="A1" s="2"/>
      <c r="I1" s="31" t="s">
        <v>230</v>
      </c>
    </row>
    <row r="2" ht="45" customHeight="1" spans="1:9">
      <c r="A2" s="3" t="s">
        <v>231</v>
      </c>
      <c r="B2" s="3"/>
      <c r="C2" s="3"/>
      <c r="D2" s="4"/>
      <c r="E2" s="4"/>
      <c r="F2" s="4"/>
      <c r="G2" s="4"/>
      <c r="H2" s="4"/>
      <c r="I2" s="4"/>
    </row>
    <row r="3" ht="17" customHeight="1" spans="1:9">
      <c r="A3" s="5"/>
      <c r="B3" s="5"/>
      <c r="C3" s="5"/>
      <c r="D3" s="6"/>
      <c r="E3" s="6"/>
      <c r="F3" s="6"/>
      <c r="G3" s="6"/>
      <c r="H3" s="6"/>
      <c r="I3" s="32" t="s">
        <v>7</v>
      </c>
    </row>
    <row r="4" ht="33" customHeight="1" spans="1:9">
      <c r="A4" s="7" t="s">
        <v>232</v>
      </c>
      <c r="B4" s="7"/>
      <c r="C4" s="7"/>
      <c r="D4" s="7"/>
      <c r="E4" s="7"/>
      <c r="F4" s="7"/>
      <c r="G4" s="7"/>
      <c r="H4" s="7"/>
      <c r="I4" s="7"/>
    </row>
    <row r="5" ht="27" customHeight="1" spans="1:9">
      <c r="A5" s="8" t="s">
        <v>204</v>
      </c>
      <c r="B5" s="9" t="s">
        <v>210</v>
      </c>
      <c r="C5" s="9"/>
      <c r="D5" s="9"/>
      <c r="E5" s="9"/>
      <c r="F5" s="9"/>
      <c r="G5" s="9"/>
      <c r="H5" s="9"/>
      <c r="I5" s="9"/>
    </row>
    <row r="6" ht="27" customHeight="1" spans="1:9">
      <c r="A6" s="10" t="s">
        <v>233</v>
      </c>
      <c r="B6" s="9" t="s">
        <v>0</v>
      </c>
      <c r="C6" s="9"/>
      <c r="D6" s="9"/>
      <c r="E6" s="9"/>
      <c r="F6" s="9"/>
      <c r="G6" s="9"/>
      <c r="H6" s="9"/>
      <c r="I6" s="9"/>
    </row>
    <row r="7" ht="27" customHeight="1" spans="1:9">
      <c r="A7" s="11" t="s">
        <v>234</v>
      </c>
      <c r="B7" s="12" t="s">
        <v>235</v>
      </c>
      <c r="C7" s="12"/>
      <c r="D7" s="12"/>
      <c r="E7" s="13">
        <v>15000</v>
      </c>
      <c r="F7" s="13"/>
      <c r="G7" s="13"/>
      <c r="H7" s="13"/>
      <c r="I7" s="13"/>
    </row>
    <row r="8" ht="27" customHeight="1" spans="1:9">
      <c r="A8" s="14"/>
      <c r="B8" s="12" t="s">
        <v>236</v>
      </c>
      <c r="C8" s="12"/>
      <c r="D8" s="12"/>
      <c r="E8" s="13">
        <v>15000</v>
      </c>
      <c r="F8" s="13"/>
      <c r="G8" s="13"/>
      <c r="H8" s="13"/>
      <c r="I8" s="13"/>
    </row>
    <row r="9" ht="27" customHeight="1" spans="1:9">
      <c r="A9" s="14"/>
      <c r="B9" s="12" t="s">
        <v>237</v>
      </c>
      <c r="C9" s="12"/>
      <c r="D9" s="12"/>
      <c r="E9" s="13"/>
      <c r="F9" s="13"/>
      <c r="G9" s="13"/>
      <c r="H9" s="13"/>
      <c r="I9" s="13"/>
    </row>
    <row r="10" ht="27" customHeight="1" spans="1:9">
      <c r="A10" s="15" t="s">
        <v>238</v>
      </c>
      <c r="B10" s="16" t="s">
        <v>239</v>
      </c>
      <c r="C10" s="16"/>
      <c r="D10" s="16"/>
      <c r="E10" s="16"/>
      <c r="F10" s="16"/>
      <c r="G10" s="16"/>
      <c r="H10" s="16"/>
      <c r="I10" s="16"/>
    </row>
    <row r="11" ht="46" customHeight="1" spans="1:9">
      <c r="A11" s="17"/>
      <c r="B11" s="16"/>
      <c r="C11" s="16"/>
      <c r="D11" s="16"/>
      <c r="E11" s="16"/>
      <c r="F11" s="16"/>
      <c r="G11" s="16"/>
      <c r="H11" s="16"/>
      <c r="I11" s="16"/>
    </row>
    <row r="12" ht="27" customHeight="1" spans="1:9">
      <c r="A12" s="14" t="s">
        <v>240</v>
      </c>
      <c r="B12" s="18" t="s">
        <v>241</v>
      </c>
      <c r="C12" s="18" t="s">
        <v>242</v>
      </c>
      <c r="D12" s="19" t="s">
        <v>243</v>
      </c>
      <c r="E12" s="20"/>
      <c r="F12" s="21" t="s">
        <v>244</v>
      </c>
      <c r="G12" s="21"/>
      <c r="H12" s="21"/>
      <c r="I12" s="21"/>
    </row>
    <row r="13" ht="27" customHeight="1" spans="1:9">
      <c r="A13" s="14"/>
      <c r="B13" s="22" t="s">
        <v>245</v>
      </c>
      <c r="C13" s="22" t="s">
        <v>246</v>
      </c>
      <c r="D13" s="23" t="s">
        <v>247</v>
      </c>
      <c r="E13" s="24"/>
      <c r="F13" s="44" t="s">
        <v>248</v>
      </c>
      <c r="G13" s="41"/>
      <c r="H13" s="41"/>
      <c r="I13" s="41"/>
    </row>
    <row r="14" ht="27" customHeight="1" spans="1:9">
      <c r="A14" s="14"/>
      <c r="B14" s="22"/>
      <c r="C14" s="14" t="s">
        <v>249</v>
      </c>
      <c r="D14" s="23" t="s">
        <v>250</v>
      </c>
      <c r="E14" s="24"/>
      <c r="F14" s="45">
        <v>1</v>
      </c>
      <c r="G14" s="41"/>
      <c r="H14" s="41"/>
      <c r="I14" s="41"/>
    </row>
    <row r="15" ht="27" customHeight="1" spans="1:9">
      <c r="A15" s="14"/>
      <c r="B15" s="22"/>
      <c r="C15" s="14" t="s">
        <v>251</v>
      </c>
      <c r="D15" s="23" t="s">
        <v>252</v>
      </c>
      <c r="E15" s="24"/>
      <c r="F15" s="44" t="s">
        <v>253</v>
      </c>
      <c r="G15" s="41"/>
      <c r="H15" s="41"/>
      <c r="I15" s="41"/>
    </row>
    <row r="16" ht="27" customHeight="1" spans="1:9">
      <c r="A16" s="14"/>
      <c r="B16" s="22"/>
      <c r="C16" s="27" t="s">
        <v>254</v>
      </c>
      <c r="D16" s="23" t="s">
        <v>255</v>
      </c>
      <c r="E16" s="24"/>
      <c r="F16" s="44" t="s">
        <v>256</v>
      </c>
      <c r="G16" s="41"/>
      <c r="H16" s="41"/>
      <c r="I16" s="41"/>
    </row>
    <row r="17" ht="27" customHeight="1" spans="1:9">
      <c r="A17" s="14"/>
      <c r="B17" s="29" t="s">
        <v>257</v>
      </c>
      <c r="C17" s="17" t="s">
        <v>258</v>
      </c>
      <c r="D17" s="23" t="s">
        <v>259</v>
      </c>
      <c r="E17" s="24"/>
      <c r="F17" s="44" t="s">
        <v>260</v>
      </c>
      <c r="G17" s="41"/>
      <c r="H17" s="41"/>
      <c r="I17" s="41"/>
    </row>
    <row r="18" ht="24" spans="1:9">
      <c r="A18" s="14"/>
      <c r="B18" s="14" t="s">
        <v>261</v>
      </c>
      <c r="C18" s="30" t="s">
        <v>262</v>
      </c>
      <c r="D18" s="26" t="s">
        <v>263</v>
      </c>
      <c r="E18" s="24"/>
      <c r="F18" s="46" t="s">
        <v>264</v>
      </c>
      <c r="G18" s="41"/>
      <c r="H18" s="41"/>
      <c r="I18" s="41"/>
    </row>
  </sheetData>
  <mergeCells count="30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A7:A9"/>
    <mergeCell ref="A10:A11"/>
    <mergeCell ref="A12:A18"/>
    <mergeCell ref="B13:B16"/>
    <mergeCell ref="B10:I11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selection activeCell="A1" sqref="$A1:$XFD1"/>
    </sheetView>
  </sheetViews>
  <sheetFormatPr defaultColWidth="9" defaultRowHeight="13.5"/>
  <cols>
    <col min="3" max="3" width="12.5" customWidth="1"/>
    <col min="9" max="9" width="12" customWidth="1"/>
  </cols>
  <sheetData>
    <row r="1" ht="15.75" spans="1:9">
      <c r="A1" s="2"/>
      <c r="B1" s="1"/>
      <c r="C1" s="1"/>
      <c r="D1" s="1"/>
      <c r="E1" s="1"/>
      <c r="F1" s="1"/>
      <c r="G1" s="1"/>
      <c r="H1" s="1"/>
      <c r="I1" s="31" t="s">
        <v>265</v>
      </c>
    </row>
    <row r="2" ht="25.5" spans="1:9">
      <c r="A2" s="3" t="s">
        <v>231</v>
      </c>
      <c r="B2" s="3"/>
      <c r="C2" s="3"/>
      <c r="D2" s="4"/>
      <c r="E2" s="4"/>
      <c r="F2" s="4"/>
      <c r="G2" s="4"/>
      <c r="H2" s="4"/>
      <c r="I2" s="4"/>
    </row>
    <row r="3" spans="1:9">
      <c r="A3" s="5"/>
      <c r="B3" s="5"/>
      <c r="C3" s="5"/>
      <c r="D3" s="6"/>
      <c r="E3" s="6"/>
      <c r="F3" s="6"/>
      <c r="G3" s="6"/>
      <c r="H3" s="6"/>
      <c r="I3" s="32" t="s">
        <v>7</v>
      </c>
    </row>
    <row r="4" ht="27" customHeight="1" spans="1:9">
      <c r="A4" s="7" t="s">
        <v>232</v>
      </c>
      <c r="B4" s="7"/>
      <c r="C4" s="7"/>
      <c r="D4" s="7"/>
      <c r="E4" s="7"/>
      <c r="F4" s="7"/>
      <c r="G4" s="7"/>
      <c r="H4" s="7"/>
      <c r="I4" s="7"/>
    </row>
    <row r="5" ht="26" customHeight="1" spans="1:9">
      <c r="A5" s="8" t="s">
        <v>204</v>
      </c>
      <c r="B5" s="9" t="s">
        <v>207</v>
      </c>
      <c r="C5" s="9"/>
      <c r="D5" s="9"/>
      <c r="E5" s="9"/>
      <c r="F5" s="9"/>
      <c r="G5" s="9"/>
      <c r="H5" s="9"/>
      <c r="I5" s="9"/>
    </row>
    <row r="6" ht="25" customHeight="1" spans="1:9">
      <c r="A6" s="10" t="s">
        <v>233</v>
      </c>
      <c r="B6" s="9" t="s">
        <v>0</v>
      </c>
      <c r="C6" s="9"/>
      <c r="D6" s="9"/>
      <c r="E6" s="9"/>
      <c r="F6" s="9"/>
      <c r="G6" s="9"/>
      <c r="H6" s="9"/>
      <c r="I6" s="9"/>
    </row>
    <row r="7" ht="30" customHeight="1" spans="1:9">
      <c r="A7" s="11" t="s">
        <v>234</v>
      </c>
      <c r="B7" s="12" t="s">
        <v>235</v>
      </c>
      <c r="C7" s="12"/>
      <c r="D7" s="12"/>
      <c r="E7" s="13">
        <v>2642410</v>
      </c>
      <c r="F7" s="13"/>
      <c r="G7" s="13"/>
      <c r="H7" s="13"/>
      <c r="I7" s="13"/>
    </row>
    <row r="8" ht="27" customHeight="1" spans="1:9">
      <c r="A8" s="14"/>
      <c r="B8" s="12" t="s">
        <v>236</v>
      </c>
      <c r="C8" s="12"/>
      <c r="D8" s="12"/>
      <c r="E8" s="13">
        <v>2642410</v>
      </c>
      <c r="F8" s="13"/>
      <c r="G8" s="13"/>
      <c r="H8" s="13"/>
      <c r="I8" s="13"/>
    </row>
    <row r="9" ht="38" customHeight="1" spans="1:9">
      <c r="A9" s="14"/>
      <c r="B9" s="12" t="s">
        <v>237</v>
      </c>
      <c r="C9" s="12"/>
      <c r="D9" s="12"/>
      <c r="E9" s="13"/>
      <c r="F9" s="13"/>
      <c r="G9" s="13"/>
      <c r="H9" s="13"/>
      <c r="I9" s="13"/>
    </row>
    <row r="10" ht="23" customHeight="1" spans="1:9">
      <c r="A10" s="15" t="s">
        <v>238</v>
      </c>
      <c r="B10" s="16" t="s">
        <v>266</v>
      </c>
      <c r="C10" s="16"/>
      <c r="D10" s="16"/>
      <c r="E10" s="16"/>
      <c r="F10" s="16"/>
      <c r="G10" s="16"/>
      <c r="H10" s="16"/>
      <c r="I10" s="16"/>
    </row>
    <row r="11" ht="28" customHeight="1" spans="1:9">
      <c r="A11" s="17"/>
      <c r="B11" s="16"/>
      <c r="C11" s="16"/>
      <c r="D11" s="16"/>
      <c r="E11" s="16"/>
      <c r="F11" s="16"/>
      <c r="G11" s="16"/>
      <c r="H11" s="16"/>
      <c r="I11" s="16"/>
    </row>
    <row r="12" ht="38" customHeight="1" spans="1:9">
      <c r="A12" s="14" t="s">
        <v>240</v>
      </c>
      <c r="B12" s="18" t="s">
        <v>241</v>
      </c>
      <c r="C12" s="18" t="s">
        <v>242</v>
      </c>
      <c r="D12" s="19" t="s">
        <v>243</v>
      </c>
      <c r="E12" s="20"/>
      <c r="F12" s="21" t="s">
        <v>244</v>
      </c>
      <c r="G12" s="21"/>
      <c r="H12" s="21"/>
      <c r="I12" s="21"/>
    </row>
    <row r="13" ht="30" customHeight="1" spans="1:9">
      <c r="A13" s="14"/>
      <c r="B13" s="22" t="s">
        <v>245</v>
      </c>
      <c r="C13" s="14" t="s">
        <v>251</v>
      </c>
      <c r="D13" s="23" t="s">
        <v>267</v>
      </c>
      <c r="E13" s="24"/>
      <c r="F13" s="24" t="s">
        <v>268</v>
      </c>
      <c r="G13" s="24"/>
      <c r="H13" s="24"/>
      <c r="I13" s="24"/>
    </row>
    <row r="14" ht="31" customHeight="1" spans="1:9">
      <c r="A14" s="14"/>
      <c r="B14" s="29" t="s">
        <v>257</v>
      </c>
      <c r="C14" s="17" t="s">
        <v>258</v>
      </c>
      <c r="D14" s="26" t="s">
        <v>269</v>
      </c>
      <c r="E14" s="24"/>
      <c r="F14" s="26" t="s">
        <v>260</v>
      </c>
      <c r="G14" s="24"/>
      <c r="H14" s="24"/>
      <c r="I14" s="24"/>
    </row>
    <row r="15" ht="36" customHeight="1" spans="1:9">
      <c r="A15" s="14"/>
      <c r="B15" s="14" t="s">
        <v>261</v>
      </c>
      <c r="C15" s="30" t="s">
        <v>262</v>
      </c>
      <c r="D15" s="26" t="s">
        <v>270</v>
      </c>
      <c r="E15" s="24"/>
      <c r="F15" s="26" t="s">
        <v>271</v>
      </c>
      <c r="G15" s="24"/>
      <c r="H15" s="24"/>
      <c r="I15" s="24"/>
    </row>
  </sheetData>
  <mergeCells count="23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A7:A9"/>
    <mergeCell ref="A10:A11"/>
    <mergeCell ref="A12:A15"/>
    <mergeCell ref="B10:I11"/>
  </mergeCell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selection activeCell="I1" sqref="I1"/>
    </sheetView>
  </sheetViews>
  <sheetFormatPr defaultColWidth="9" defaultRowHeight="13.5"/>
  <cols>
    <col min="1" max="8" width="10.5" style="1" customWidth="1"/>
    <col min="9" max="9" width="14.625" style="1" customWidth="1"/>
    <col min="11" max="16384" width="9" style="1"/>
  </cols>
  <sheetData>
    <row r="1" s="1" customFormat="1" ht="25" customHeight="1" spans="1:9">
      <c r="A1" s="2"/>
      <c r="I1" s="31" t="s">
        <v>272</v>
      </c>
    </row>
    <row r="2" s="1" customFormat="1" ht="45" customHeight="1" spans="1:9">
      <c r="A2" s="3" t="s">
        <v>231</v>
      </c>
      <c r="B2" s="3"/>
      <c r="C2" s="3"/>
      <c r="D2" s="4"/>
      <c r="E2" s="4"/>
      <c r="F2" s="4"/>
      <c r="G2" s="4"/>
      <c r="H2" s="4"/>
      <c r="I2" s="4"/>
    </row>
    <row r="3" s="1" customFormat="1" ht="17" customHeight="1" spans="1:9">
      <c r="A3" s="5"/>
      <c r="B3" s="5"/>
      <c r="C3" s="5"/>
      <c r="D3" s="6"/>
      <c r="E3" s="6"/>
      <c r="F3" s="6"/>
      <c r="G3" s="6"/>
      <c r="H3" s="6"/>
      <c r="I3" s="32" t="s">
        <v>7</v>
      </c>
    </row>
    <row r="4" s="1" customFormat="1" ht="33" customHeight="1" spans="1:9">
      <c r="A4" s="7" t="s">
        <v>232</v>
      </c>
      <c r="B4" s="7"/>
      <c r="C4" s="7"/>
      <c r="D4" s="7"/>
      <c r="E4" s="7"/>
      <c r="F4" s="7"/>
      <c r="G4" s="7"/>
      <c r="H4" s="7"/>
      <c r="I4" s="7"/>
    </row>
    <row r="5" s="1" customFormat="1" ht="27" customHeight="1" spans="1:9">
      <c r="A5" s="8" t="s">
        <v>204</v>
      </c>
      <c r="B5" s="9" t="s">
        <v>209</v>
      </c>
      <c r="C5" s="9"/>
      <c r="D5" s="9"/>
      <c r="E5" s="9"/>
      <c r="F5" s="9"/>
      <c r="G5" s="9"/>
      <c r="H5" s="9"/>
      <c r="I5" s="9"/>
    </row>
    <row r="6" s="1" customFormat="1" ht="27" customHeight="1" spans="1:9">
      <c r="A6" s="10" t="s">
        <v>233</v>
      </c>
      <c r="B6" s="9" t="s">
        <v>0</v>
      </c>
      <c r="C6" s="9"/>
      <c r="D6" s="9"/>
      <c r="E6" s="9"/>
      <c r="F6" s="9"/>
      <c r="G6" s="9"/>
      <c r="H6" s="9"/>
      <c r="I6" s="9"/>
    </row>
    <row r="7" s="1" customFormat="1" ht="27" customHeight="1" spans="1:9">
      <c r="A7" s="11" t="s">
        <v>234</v>
      </c>
      <c r="B7" s="12" t="s">
        <v>235</v>
      </c>
      <c r="C7" s="12"/>
      <c r="D7" s="12"/>
      <c r="E7" s="13">
        <v>360000</v>
      </c>
      <c r="F7" s="13"/>
      <c r="G7" s="13"/>
      <c r="H7" s="13"/>
      <c r="I7" s="13"/>
    </row>
    <row r="8" s="1" customFormat="1" ht="27" customHeight="1" spans="1:9">
      <c r="A8" s="14"/>
      <c r="B8" s="12" t="s">
        <v>236</v>
      </c>
      <c r="C8" s="12"/>
      <c r="D8" s="12"/>
      <c r="E8" s="13">
        <v>360000</v>
      </c>
      <c r="F8" s="13"/>
      <c r="G8" s="13"/>
      <c r="H8" s="13"/>
      <c r="I8" s="13"/>
    </row>
    <row r="9" s="1" customFormat="1" ht="27" customHeight="1" spans="1:9">
      <c r="A9" s="14"/>
      <c r="B9" s="12" t="s">
        <v>237</v>
      </c>
      <c r="C9" s="12"/>
      <c r="D9" s="12"/>
      <c r="E9" s="13"/>
      <c r="F9" s="13"/>
      <c r="G9" s="13"/>
      <c r="H9" s="13"/>
      <c r="I9" s="13"/>
    </row>
    <row r="10" s="1" customFormat="1" ht="27" customHeight="1" spans="1:9">
      <c r="A10" s="15" t="s">
        <v>238</v>
      </c>
      <c r="B10" s="16" t="s">
        <v>266</v>
      </c>
      <c r="C10" s="16"/>
      <c r="D10" s="16"/>
      <c r="E10" s="16"/>
      <c r="F10" s="16"/>
      <c r="G10" s="16"/>
      <c r="H10" s="16"/>
      <c r="I10" s="16"/>
    </row>
    <row r="11" s="1" customFormat="1" ht="46" customHeight="1" spans="1:9">
      <c r="A11" s="17"/>
      <c r="B11" s="16"/>
      <c r="C11" s="16"/>
      <c r="D11" s="16"/>
      <c r="E11" s="16"/>
      <c r="F11" s="16"/>
      <c r="G11" s="16"/>
      <c r="H11" s="16"/>
      <c r="I11" s="16"/>
    </row>
    <row r="12" s="1" customFormat="1" ht="27" customHeight="1" spans="1:9">
      <c r="A12" s="14" t="s">
        <v>240</v>
      </c>
      <c r="B12" s="18" t="s">
        <v>241</v>
      </c>
      <c r="C12" s="18" t="s">
        <v>242</v>
      </c>
      <c r="D12" s="19" t="s">
        <v>243</v>
      </c>
      <c r="E12" s="20"/>
      <c r="F12" s="21" t="s">
        <v>244</v>
      </c>
      <c r="G12" s="21"/>
      <c r="H12" s="21"/>
      <c r="I12" s="21"/>
    </row>
    <row r="13" s="1" customFormat="1" ht="27" customHeight="1" spans="1:9">
      <c r="A13" s="14"/>
      <c r="B13" s="22" t="s">
        <v>245</v>
      </c>
      <c r="C13" s="14" t="s">
        <v>249</v>
      </c>
      <c r="D13" s="23" t="s">
        <v>273</v>
      </c>
      <c r="E13" s="24"/>
      <c r="F13" s="43">
        <v>1</v>
      </c>
      <c r="G13" s="41"/>
      <c r="H13" s="41"/>
      <c r="I13" s="41"/>
    </row>
    <row r="14" s="1" customFormat="1" ht="27" customHeight="1" spans="1:9">
      <c r="A14" s="14"/>
      <c r="B14" s="29" t="s">
        <v>257</v>
      </c>
      <c r="C14" s="17" t="s">
        <v>258</v>
      </c>
      <c r="D14" s="26" t="s">
        <v>274</v>
      </c>
      <c r="E14" s="24"/>
      <c r="F14" s="42" t="s">
        <v>260</v>
      </c>
      <c r="G14" s="41"/>
      <c r="H14" s="41"/>
      <c r="I14" s="41"/>
    </row>
    <row r="15" s="1" customFormat="1" ht="24" spans="1:9">
      <c r="A15" s="14"/>
      <c r="B15" s="14" t="s">
        <v>261</v>
      </c>
      <c r="C15" s="30" t="s">
        <v>262</v>
      </c>
      <c r="D15" s="26" t="s">
        <v>275</v>
      </c>
      <c r="E15" s="24"/>
      <c r="F15" s="42" t="s">
        <v>271</v>
      </c>
      <c r="G15" s="41"/>
      <c r="H15" s="41"/>
      <c r="I15" s="41"/>
    </row>
  </sheetData>
  <mergeCells count="23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A7:A9"/>
    <mergeCell ref="A10:A11"/>
    <mergeCell ref="A12:A15"/>
    <mergeCell ref="B10:I11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selection activeCell="I1" sqref="I1"/>
    </sheetView>
  </sheetViews>
  <sheetFormatPr defaultColWidth="9" defaultRowHeight="13.5"/>
  <cols>
    <col min="1" max="8" width="10.5" style="1" customWidth="1"/>
    <col min="9" max="9" width="14.625" style="1" customWidth="1"/>
    <col min="11" max="16384" width="9" style="1"/>
  </cols>
  <sheetData>
    <row r="1" s="1" customFormat="1" ht="25" customHeight="1" spans="1:9">
      <c r="A1" s="2"/>
      <c r="I1" s="31" t="s">
        <v>276</v>
      </c>
    </row>
    <row r="2" s="1" customFormat="1" ht="45" customHeight="1" spans="1:9">
      <c r="A2" s="3" t="s">
        <v>231</v>
      </c>
      <c r="B2" s="3"/>
      <c r="C2" s="3"/>
      <c r="D2" s="4"/>
      <c r="E2" s="4"/>
      <c r="F2" s="4"/>
      <c r="G2" s="4"/>
      <c r="H2" s="4"/>
      <c r="I2" s="4"/>
    </row>
    <row r="3" s="1" customFormat="1" ht="17" customHeight="1" spans="1:9">
      <c r="A3" s="5"/>
      <c r="B3" s="5"/>
      <c r="C3" s="5"/>
      <c r="D3" s="6"/>
      <c r="E3" s="6"/>
      <c r="F3" s="6"/>
      <c r="G3" s="6"/>
      <c r="H3" s="6"/>
      <c r="I3" s="32" t="s">
        <v>7</v>
      </c>
    </row>
    <row r="4" s="1" customFormat="1" ht="33" customHeight="1" spans="1:9">
      <c r="A4" s="7" t="s">
        <v>232</v>
      </c>
      <c r="B4" s="7"/>
      <c r="C4" s="7"/>
      <c r="D4" s="7"/>
      <c r="E4" s="7"/>
      <c r="F4" s="7"/>
      <c r="G4" s="7"/>
      <c r="H4" s="7"/>
      <c r="I4" s="7"/>
    </row>
    <row r="5" s="1" customFormat="1" ht="27" customHeight="1" spans="1:9">
      <c r="A5" s="8" t="s">
        <v>204</v>
      </c>
      <c r="B5" s="9" t="s">
        <v>208</v>
      </c>
      <c r="C5" s="9"/>
      <c r="D5" s="9"/>
      <c r="E5" s="9"/>
      <c r="F5" s="9"/>
      <c r="G5" s="9"/>
      <c r="H5" s="9"/>
      <c r="I5" s="9"/>
    </row>
    <row r="6" s="1" customFormat="1" ht="27" customHeight="1" spans="1:9">
      <c r="A6" s="10" t="s">
        <v>233</v>
      </c>
      <c r="B6" s="9" t="s">
        <v>0</v>
      </c>
      <c r="C6" s="9"/>
      <c r="D6" s="9"/>
      <c r="E6" s="9"/>
      <c r="F6" s="9"/>
      <c r="G6" s="9"/>
      <c r="H6" s="9"/>
      <c r="I6" s="9"/>
    </row>
    <row r="7" s="1" customFormat="1" ht="27" customHeight="1" spans="1:9">
      <c r="A7" s="11" t="s">
        <v>234</v>
      </c>
      <c r="B7" s="12" t="s">
        <v>235</v>
      </c>
      <c r="C7" s="12"/>
      <c r="D7" s="12"/>
      <c r="E7" s="13">
        <v>13000000</v>
      </c>
      <c r="F7" s="13"/>
      <c r="G7" s="13"/>
      <c r="H7" s="13"/>
      <c r="I7" s="13"/>
    </row>
    <row r="8" s="1" customFormat="1" ht="27" customHeight="1" spans="1:9">
      <c r="A8" s="14"/>
      <c r="B8" s="12" t="s">
        <v>236</v>
      </c>
      <c r="C8" s="12"/>
      <c r="D8" s="12"/>
      <c r="E8" s="13">
        <v>13000000</v>
      </c>
      <c r="F8" s="13"/>
      <c r="G8" s="13"/>
      <c r="H8" s="13"/>
      <c r="I8" s="13"/>
    </row>
    <row r="9" s="1" customFormat="1" ht="27" customHeight="1" spans="1:9">
      <c r="A9" s="14"/>
      <c r="B9" s="12" t="s">
        <v>237</v>
      </c>
      <c r="C9" s="12"/>
      <c r="D9" s="12"/>
      <c r="E9" s="13"/>
      <c r="F9" s="13"/>
      <c r="G9" s="13"/>
      <c r="H9" s="13"/>
      <c r="I9" s="13"/>
    </row>
    <row r="10" s="1" customFormat="1" ht="27" customHeight="1" spans="1:9">
      <c r="A10" s="15" t="s">
        <v>238</v>
      </c>
      <c r="B10" s="16" t="s">
        <v>266</v>
      </c>
      <c r="C10" s="16"/>
      <c r="D10" s="16"/>
      <c r="E10" s="16"/>
      <c r="F10" s="16"/>
      <c r="G10" s="16"/>
      <c r="H10" s="16"/>
      <c r="I10" s="16"/>
    </row>
    <row r="11" s="1" customFormat="1" ht="46" customHeight="1" spans="1:9">
      <c r="A11" s="17"/>
      <c r="B11" s="16"/>
      <c r="C11" s="16"/>
      <c r="D11" s="16"/>
      <c r="E11" s="16"/>
      <c r="F11" s="16"/>
      <c r="G11" s="16"/>
      <c r="H11" s="16"/>
      <c r="I11" s="16"/>
    </row>
    <row r="12" s="1" customFormat="1" ht="27" customHeight="1" spans="1:9">
      <c r="A12" s="14" t="s">
        <v>240</v>
      </c>
      <c r="B12" s="18" t="s">
        <v>241</v>
      </c>
      <c r="C12" s="18" t="s">
        <v>242</v>
      </c>
      <c r="D12" s="19" t="s">
        <v>243</v>
      </c>
      <c r="E12" s="20"/>
      <c r="F12" s="21" t="s">
        <v>244</v>
      </c>
      <c r="G12" s="21"/>
      <c r="H12" s="21"/>
      <c r="I12" s="21"/>
    </row>
    <row r="13" s="1" customFormat="1" ht="27" customHeight="1" spans="1:9">
      <c r="A13" s="14"/>
      <c r="B13" s="22" t="s">
        <v>245</v>
      </c>
      <c r="C13" s="14" t="s">
        <v>251</v>
      </c>
      <c r="D13" s="23" t="s">
        <v>267</v>
      </c>
      <c r="E13" s="24"/>
      <c r="F13" s="41" t="s">
        <v>268</v>
      </c>
      <c r="G13" s="41"/>
      <c r="H13" s="41"/>
      <c r="I13" s="41"/>
    </row>
    <row r="14" s="1" customFormat="1" ht="27" customHeight="1" spans="1:9">
      <c r="A14" s="14"/>
      <c r="B14" s="29" t="s">
        <v>257</v>
      </c>
      <c r="C14" s="17" t="s">
        <v>258</v>
      </c>
      <c r="D14" s="26" t="s">
        <v>277</v>
      </c>
      <c r="E14" s="24"/>
      <c r="F14" s="42" t="s">
        <v>260</v>
      </c>
      <c r="G14" s="41"/>
      <c r="H14" s="41"/>
      <c r="I14" s="41"/>
    </row>
    <row r="15" s="1" customFormat="1" ht="24" spans="1:9">
      <c r="A15" s="14"/>
      <c r="B15" s="14" t="s">
        <v>261</v>
      </c>
      <c r="C15" s="30" t="s">
        <v>262</v>
      </c>
      <c r="D15" s="26" t="s">
        <v>278</v>
      </c>
      <c r="E15" s="24"/>
      <c r="F15" s="42" t="s">
        <v>271</v>
      </c>
      <c r="G15" s="41"/>
      <c r="H15" s="41"/>
      <c r="I15" s="41"/>
    </row>
  </sheetData>
  <mergeCells count="23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A7:A9"/>
    <mergeCell ref="A10:A11"/>
    <mergeCell ref="A12:A15"/>
    <mergeCell ref="B10:I11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workbookViewId="0">
      <selection activeCell="B10" sqref="B10:I11"/>
    </sheetView>
  </sheetViews>
  <sheetFormatPr defaultColWidth="9" defaultRowHeight="13.5"/>
  <cols>
    <col min="1" max="8" width="10.5" style="1" customWidth="1"/>
    <col min="9" max="9" width="0.25" style="1" customWidth="1"/>
    <col min="11" max="16384" width="9" style="1"/>
  </cols>
  <sheetData>
    <row r="1" s="1" customFormat="1" spans="1:9">
      <c r="A1" s="33" t="s">
        <v>279</v>
      </c>
      <c r="B1" s="34"/>
      <c r="C1" s="34"/>
      <c r="D1" s="34"/>
      <c r="E1" s="34"/>
      <c r="F1" s="34"/>
      <c r="G1" s="34"/>
      <c r="H1" s="34"/>
      <c r="I1" s="31" t="s">
        <v>230</v>
      </c>
    </row>
    <row r="2" s="1" customFormat="1" ht="45" customHeight="1" spans="1:9">
      <c r="A2" s="35" t="s">
        <v>231</v>
      </c>
      <c r="B2" s="35"/>
      <c r="C2" s="35"/>
      <c r="D2" s="36"/>
      <c r="E2" s="36"/>
      <c r="F2" s="36"/>
      <c r="G2" s="36"/>
      <c r="H2" s="36"/>
      <c r="I2" s="4"/>
    </row>
    <row r="3" s="1" customFormat="1" ht="17" customHeight="1" spans="1:9">
      <c r="A3" s="5"/>
      <c r="B3" s="5"/>
      <c r="C3" s="5"/>
      <c r="D3" s="6"/>
      <c r="E3" s="6"/>
      <c r="F3" s="6"/>
      <c r="G3" s="6"/>
      <c r="H3" s="6"/>
      <c r="I3" s="32" t="s">
        <v>7</v>
      </c>
    </row>
    <row r="4" s="1" customFormat="1" ht="33" customHeight="1" spans="1:9">
      <c r="A4" s="7" t="s">
        <v>232</v>
      </c>
      <c r="B4" s="7"/>
      <c r="C4" s="7"/>
      <c r="D4" s="7"/>
      <c r="E4" s="7"/>
      <c r="F4" s="7"/>
      <c r="G4" s="7"/>
      <c r="H4" s="7"/>
      <c r="I4" s="7"/>
    </row>
    <row r="5" s="1" customFormat="1" ht="27" customHeight="1" spans="1:9">
      <c r="A5" s="8" t="s">
        <v>204</v>
      </c>
      <c r="B5" s="9" t="s">
        <v>211</v>
      </c>
      <c r="C5" s="9"/>
      <c r="D5" s="9"/>
      <c r="E5" s="9"/>
      <c r="F5" s="9"/>
      <c r="G5" s="9"/>
      <c r="H5" s="9"/>
      <c r="I5" s="9"/>
    </row>
    <row r="6" s="1" customFormat="1" ht="27" customHeight="1" spans="1:9">
      <c r="A6" s="10" t="s">
        <v>233</v>
      </c>
      <c r="B6" s="9" t="s">
        <v>0</v>
      </c>
      <c r="C6" s="9"/>
      <c r="D6" s="9"/>
      <c r="E6" s="9"/>
      <c r="F6" s="9"/>
      <c r="G6" s="9"/>
      <c r="H6" s="9"/>
      <c r="I6" s="9"/>
    </row>
    <row r="7" s="1" customFormat="1" ht="27" customHeight="1" spans="1:9">
      <c r="A7" s="11" t="s">
        <v>234</v>
      </c>
      <c r="B7" s="12" t="s">
        <v>235</v>
      </c>
      <c r="C7" s="12"/>
      <c r="D7" s="12"/>
      <c r="E7" s="13">
        <v>1800000</v>
      </c>
      <c r="F7" s="13"/>
      <c r="G7" s="13"/>
      <c r="H7" s="13"/>
      <c r="I7" s="13"/>
    </row>
    <row r="8" s="1" customFormat="1" ht="27" customHeight="1" spans="1:9">
      <c r="A8" s="14"/>
      <c r="B8" s="12" t="s">
        <v>236</v>
      </c>
      <c r="C8" s="12"/>
      <c r="D8" s="12"/>
      <c r="E8" s="13">
        <v>1800000</v>
      </c>
      <c r="F8" s="13"/>
      <c r="G8" s="13"/>
      <c r="H8" s="13"/>
      <c r="I8" s="13"/>
    </row>
    <row r="9" s="1" customFormat="1" ht="27" customHeight="1" spans="1:9">
      <c r="A9" s="14"/>
      <c r="B9" s="12" t="s">
        <v>237</v>
      </c>
      <c r="C9" s="12"/>
      <c r="D9" s="12"/>
      <c r="E9" s="13"/>
      <c r="F9" s="13"/>
      <c r="G9" s="13"/>
      <c r="H9" s="13"/>
      <c r="I9" s="13"/>
    </row>
    <row r="10" s="1" customFormat="1" ht="27" customHeight="1" spans="1:9">
      <c r="A10" s="15" t="s">
        <v>238</v>
      </c>
      <c r="B10" s="16" t="s">
        <v>280</v>
      </c>
      <c r="C10" s="16"/>
      <c r="D10" s="16"/>
      <c r="E10" s="16"/>
      <c r="F10" s="16"/>
      <c r="G10" s="16"/>
      <c r="H10" s="16"/>
      <c r="I10" s="16"/>
    </row>
    <row r="11" s="1" customFormat="1" ht="46" customHeight="1" spans="1:9">
      <c r="A11" s="17"/>
      <c r="B11" s="16"/>
      <c r="C11" s="16"/>
      <c r="D11" s="16"/>
      <c r="E11" s="16"/>
      <c r="F11" s="16"/>
      <c r="G11" s="16"/>
      <c r="H11" s="16"/>
      <c r="I11" s="16"/>
    </row>
    <row r="12" s="1" customFormat="1" ht="27" customHeight="1" spans="1:9">
      <c r="A12" s="14" t="s">
        <v>240</v>
      </c>
      <c r="B12" s="18" t="s">
        <v>241</v>
      </c>
      <c r="C12" s="18" t="s">
        <v>242</v>
      </c>
      <c r="D12" s="19" t="s">
        <v>243</v>
      </c>
      <c r="E12" s="20"/>
      <c r="F12" s="21" t="s">
        <v>244</v>
      </c>
      <c r="G12" s="21"/>
      <c r="H12" s="21"/>
      <c r="I12" s="21"/>
    </row>
    <row r="13" s="1" customFormat="1" ht="27" customHeight="1" spans="1:9">
      <c r="A13" s="14"/>
      <c r="B13" s="22" t="s">
        <v>245</v>
      </c>
      <c r="C13" s="22" t="s">
        <v>246</v>
      </c>
      <c r="D13" s="23" t="s">
        <v>281</v>
      </c>
      <c r="E13" s="24"/>
      <c r="F13" s="37" t="s">
        <v>282</v>
      </c>
      <c r="G13" s="24"/>
      <c r="H13" s="24"/>
      <c r="I13" s="24"/>
    </row>
    <row r="14" s="1" customFormat="1" ht="27" customHeight="1" spans="1:9">
      <c r="A14" s="14"/>
      <c r="B14" s="22"/>
      <c r="C14" s="22"/>
      <c r="D14" s="23" t="s">
        <v>283</v>
      </c>
      <c r="E14" s="24"/>
      <c r="F14" s="38" t="s">
        <v>284</v>
      </c>
      <c r="G14" s="39"/>
      <c r="H14" s="39"/>
      <c r="I14" s="40"/>
    </row>
    <row r="15" s="1" customFormat="1" ht="27" customHeight="1" spans="1:9">
      <c r="A15" s="14"/>
      <c r="B15" s="22"/>
      <c r="C15" s="14" t="s">
        <v>249</v>
      </c>
      <c r="D15" s="23" t="s">
        <v>285</v>
      </c>
      <c r="E15" s="24"/>
      <c r="F15" s="25">
        <v>1</v>
      </c>
      <c r="G15" s="24"/>
      <c r="H15" s="24"/>
      <c r="I15" s="24"/>
    </row>
    <row r="16" s="1" customFormat="1" ht="27" customHeight="1" spans="1:9">
      <c r="A16" s="14"/>
      <c r="B16" s="22"/>
      <c r="C16" s="14" t="s">
        <v>251</v>
      </c>
      <c r="D16" s="23" t="s">
        <v>286</v>
      </c>
      <c r="E16" s="24"/>
      <c r="F16" s="24" t="s">
        <v>268</v>
      </c>
      <c r="G16" s="24"/>
      <c r="H16" s="24"/>
      <c r="I16" s="24"/>
    </row>
    <row r="17" s="1" customFormat="1" ht="27" customHeight="1" spans="1:9">
      <c r="A17" s="14"/>
      <c r="B17" s="22"/>
      <c r="C17" s="27" t="s">
        <v>254</v>
      </c>
      <c r="D17" s="23" t="s">
        <v>287</v>
      </c>
      <c r="E17" s="24"/>
      <c r="F17" s="26" t="s">
        <v>288</v>
      </c>
      <c r="G17" s="24"/>
      <c r="H17" s="24"/>
      <c r="I17" s="24"/>
    </row>
    <row r="18" s="1" customFormat="1" ht="27" customHeight="1" spans="1:9">
      <c r="A18" s="14"/>
      <c r="B18" s="29" t="s">
        <v>257</v>
      </c>
      <c r="C18" s="17" t="s">
        <v>258</v>
      </c>
      <c r="D18" s="23" t="s">
        <v>289</v>
      </c>
      <c r="E18" s="24"/>
      <c r="F18" s="26" t="s">
        <v>260</v>
      </c>
      <c r="G18" s="24"/>
      <c r="H18" s="24"/>
      <c r="I18" s="24"/>
    </row>
    <row r="19" s="1" customFormat="1" ht="24" spans="1:9">
      <c r="A19" s="14"/>
      <c r="B19" s="14" t="s">
        <v>261</v>
      </c>
      <c r="C19" s="30" t="s">
        <v>262</v>
      </c>
      <c r="D19" s="23" t="s">
        <v>290</v>
      </c>
      <c r="E19" s="24"/>
      <c r="F19" s="26" t="s">
        <v>271</v>
      </c>
      <c r="G19" s="24"/>
      <c r="H19" s="24"/>
      <c r="I19" s="24"/>
    </row>
  </sheetData>
  <mergeCells count="34">
    <mergeCell ref="A1:H1"/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A7:A9"/>
    <mergeCell ref="A10:A11"/>
    <mergeCell ref="A12:A19"/>
    <mergeCell ref="B13:B17"/>
    <mergeCell ref="C13:C14"/>
    <mergeCell ref="B10:I11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E7" sqref="E7:I7"/>
    </sheetView>
  </sheetViews>
  <sheetFormatPr defaultColWidth="9" defaultRowHeight="13.5"/>
  <cols>
    <col min="1" max="8" width="10.5" style="1" customWidth="1"/>
    <col min="9" max="9" width="4.625" style="1" customWidth="1"/>
    <col min="11" max="16384" width="9" style="1"/>
  </cols>
  <sheetData>
    <row r="1" s="1" customFormat="1" ht="25" customHeight="1" spans="1:9">
      <c r="A1" s="2"/>
      <c r="I1" s="31" t="s">
        <v>291</v>
      </c>
    </row>
    <row r="2" s="1" customFormat="1" ht="45" customHeight="1" spans="1:9">
      <c r="A2" s="3" t="s">
        <v>231</v>
      </c>
      <c r="B2" s="3"/>
      <c r="C2" s="3"/>
      <c r="D2" s="4"/>
      <c r="E2" s="4"/>
      <c r="F2" s="4"/>
      <c r="G2" s="4"/>
      <c r="H2" s="4"/>
      <c r="I2" s="4"/>
    </row>
    <row r="3" s="1" customFormat="1" ht="17" customHeight="1" spans="1:9">
      <c r="A3" s="5"/>
      <c r="B3" s="5"/>
      <c r="C3" s="5"/>
      <c r="D3" s="6"/>
      <c r="E3" s="6"/>
      <c r="F3" s="6"/>
      <c r="G3" s="6"/>
      <c r="H3" s="6"/>
      <c r="I3" s="32" t="s">
        <v>7</v>
      </c>
    </row>
    <row r="4" s="1" customFormat="1" ht="33" customHeight="1" spans="1:9">
      <c r="A4" s="7" t="s">
        <v>232</v>
      </c>
      <c r="B4" s="7"/>
      <c r="C4" s="7"/>
      <c r="D4" s="7"/>
      <c r="E4" s="7"/>
      <c r="F4" s="7"/>
      <c r="G4" s="7"/>
      <c r="H4" s="7"/>
      <c r="I4" s="7"/>
    </row>
    <row r="5" s="1" customFormat="1" ht="27" customHeight="1" spans="1:9">
      <c r="A5" s="8" t="s">
        <v>204</v>
      </c>
      <c r="B5" s="9" t="s">
        <v>292</v>
      </c>
      <c r="C5" s="9"/>
      <c r="D5" s="9"/>
      <c r="E5" s="9"/>
      <c r="F5" s="9"/>
      <c r="G5" s="9"/>
      <c r="H5" s="9"/>
      <c r="I5" s="9"/>
    </row>
    <row r="6" s="1" customFormat="1" ht="27" customHeight="1" spans="1:9">
      <c r="A6" s="10" t="s">
        <v>233</v>
      </c>
      <c r="B6" s="9" t="s">
        <v>0</v>
      </c>
      <c r="C6" s="9"/>
      <c r="D6" s="9"/>
      <c r="E6" s="9"/>
      <c r="F6" s="9"/>
      <c r="G6" s="9"/>
      <c r="H6" s="9"/>
      <c r="I6" s="9"/>
    </row>
    <row r="7" s="1" customFormat="1" ht="27" customHeight="1" spans="1:9">
      <c r="A7" s="11" t="s">
        <v>234</v>
      </c>
      <c r="B7" s="12" t="s">
        <v>235</v>
      </c>
      <c r="C7" s="12"/>
      <c r="D7" s="12"/>
      <c r="E7" s="13">
        <v>20000</v>
      </c>
      <c r="F7" s="13"/>
      <c r="G7" s="13"/>
      <c r="H7" s="13"/>
      <c r="I7" s="13"/>
    </row>
    <row r="8" s="1" customFormat="1" ht="27" customHeight="1" spans="1:9">
      <c r="A8" s="14"/>
      <c r="B8" s="12" t="s">
        <v>236</v>
      </c>
      <c r="C8" s="12"/>
      <c r="D8" s="12"/>
      <c r="E8" s="13">
        <v>20000</v>
      </c>
      <c r="F8" s="13"/>
      <c r="G8" s="13"/>
      <c r="H8" s="13"/>
      <c r="I8" s="13"/>
    </row>
    <row r="9" s="1" customFormat="1" ht="27" customHeight="1" spans="1:9">
      <c r="A9" s="14"/>
      <c r="B9" s="12" t="s">
        <v>237</v>
      </c>
      <c r="C9" s="12"/>
      <c r="D9" s="12"/>
      <c r="E9" s="13"/>
      <c r="F9" s="13"/>
      <c r="G9" s="13"/>
      <c r="H9" s="13"/>
      <c r="I9" s="13"/>
    </row>
    <row r="10" s="1" customFormat="1" ht="27" customHeight="1" spans="1:9">
      <c r="A10" s="15" t="s">
        <v>238</v>
      </c>
      <c r="B10" s="16" t="s">
        <v>293</v>
      </c>
      <c r="C10" s="16"/>
      <c r="D10" s="16"/>
      <c r="E10" s="16"/>
      <c r="F10" s="16"/>
      <c r="G10" s="16"/>
      <c r="H10" s="16"/>
      <c r="I10" s="16"/>
    </row>
    <row r="11" s="1" customFormat="1" ht="46" customHeight="1" spans="1:9">
      <c r="A11" s="17"/>
      <c r="B11" s="16"/>
      <c r="C11" s="16"/>
      <c r="D11" s="16"/>
      <c r="E11" s="16"/>
      <c r="F11" s="16"/>
      <c r="G11" s="16"/>
      <c r="H11" s="16"/>
      <c r="I11" s="16"/>
    </row>
    <row r="12" s="1" customFormat="1" ht="27" customHeight="1" spans="1:9">
      <c r="A12" s="14" t="s">
        <v>240</v>
      </c>
      <c r="B12" s="18" t="s">
        <v>241</v>
      </c>
      <c r="C12" s="18" t="s">
        <v>242</v>
      </c>
      <c r="D12" s="19" t="s">
        <v>243</v>
      </c>
      <c r="E12" s="20"/>
      <c r="F12" s="21" t="s">
        <v>244</v>
      </c>
      <c r="G12" s="21"/>
      <c r="H12" s="21"/>
      <c r="I12" s="21"/>
    </row>
    <row r="13" s="1" customFormat="1" ht="27" customHeight="1" spans="1:9">
      <c r="A13" s="14"/>
      <c r="B13" s="22" t="s">
        <v>245</v>
      </c>
      <c r="C13" s="22" t="s">
        <v>246</v>
      </c>
      <c r="D13" s="23" t="s">
        <v>294</v>
      </c>
      <c r="E13" s="24"/>
      <c r="F13" s="23" t="s">
        <v>295</v>
      </c>
      <c r="G13" s="24"/>
      <c r="H13" s="24"/>
      <c r="I13" s="24"/>
    </row>
    <row r="14" s="1" customFormat="1" ht="27" customHeight="1" spans="1:9">
      <c r="A14" s="14"/>
      <c r="B14" s="22"/>
      <c r="C14" s="14" t="s">
        <v>249</v>
      </c>
      <c r="D14" s="23" t="s">
        <v>296</v>
      </c>
      <c r="E14" s="24"/>
      <c r="F14" s="25">
        <v>1</v>
      </c>
      <c r="G14" s="24"/>
      <c r="H14" s="24"/>
      <c r="I14" s="24"/>
    </row>
    <row r="15" s="1" customFormat="1" ht="27" customHeight="1" spans="1:9">
      <c r="A15" s="14"/>
      <c r="B15" s="22"/>
      <c r="C15" s="14" t="s">
        <v>251</v>
      </c>
      <c r="D15" s="23" t="s">
        <v>297</v>
      </c>
      <c r="E15" s="24"/>
      <c r="F15" s="26" t="s">
        <v>298</v>
      </c>
      <c r="G15" s="24"/>
      <c r="H15" s="24"/>
      <c r="I15" s="24"/>
    </row>
    <row r="16" s="1" customFormat="1" ht="27" customHeight="1" spans="1:9">
      <c r="A16" s="14"/>
      <c r="B16" s="22"/>
      <c r="C16" s="27" t="s">
        <v>254</v>
      </c>
      <c r="D16" s="23" t="s">
        <v>299</v>
      </c>
      <c r="E16" s="24"/>
      <c r="F16" s="28" t="s">
        <v>300</v>
      </c>
      <c r="G16" s="24"/>
      <c r="H16" s="24"/>
      <c r="I16" s="24"/>
    </row>
    <row r="17" s="1" customFormat="1" ht="27" customHeight="1" spans="1:9">
      <c r="A17" s="14"/>
      <c r="B17" s="29" t="s">
        <v>257</v>
      </c>
      <c r="C17" s="17" t="s">
        <v>258</v>
      </c>
      <c r="D17" s="23" t="s">
        <v>301</v>
      </c>
      <c r="E17" s="24"/>
      <c r="F17" s="26" t="s">
        <v>260</v>
      </c>
      <c r="G17" s="24"/>
      <c r="H17" s="24"/>
      <c r="I17" s="24"/>
    </row>
    <row r="18" s="1" customFormat="1" ht="24" spans="1:9">
      <c r="A18" s="14"/>
      <c r="B18" s="14" t="s">
        <v>261</v>
      </c>
      <c r="C18" s="30" t="s">
        <v>262</v>
      </c>
      <c r="D18" s="23" t="s">
        <v>263</v>
      </c>
      <c r="E18" s="24"/>
      <c r="F18" s="26" t="s">
        <v>271</v>
      </c>
      <c r="G18" s="24"/>
      <c r="H18" s="24"/>
      <c r="I18" s="24"/>
    </row>
  </sheetData>
  <mergeCells count="30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A7:A9"/>
    <mergeCell ref="A10:A11"/>
    <mergeCell ref="A12:A18"/>
    <mergeCell ref="B13:B16"/>
    <mergeCell ref="B10:I1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E25" sqref="E25"/>
    </sheetView>
  </sheetViews>
  <sheetFormatPr defaultColWidth="10" defaultRowHeight="13.5" outlineLevelCol="5"/>
  <cols>
    <col min="1" max="1" width="1.53333333333333" style="47" customWidth="1"/>
    <col min="2" max="2" width="40.625" style="47" customWidth="1"/>
    <col min="3" max="3" width="15.625" style="47" customWidth="1"/>
    <col min="4" max="4" width="40.625" style="47" customWidth="1"/>
    <col min="5" max="5" width="15.625" style="47" customWidth="1"/>
    <col min="6" max="6" width="1.53333333333333" style="47" customWidth="1"/>
    <col min="7" max="11" width="9.76666666666667" style="47" customWidth="1"/>
    <col min="12" max="16384" width="10" style="47"/>
  </cols>
  <sheetData>
    <row r="1" s="152" customFormat="1" ht="25" customHeight="1" spans="1:6">
      <c r="A1" s="2"/>
      <c r="B1" s="2"/>
      <c r="C1" s="153"/>
      <c r="D1" s="2"/>
      <c r="E1" s="154" t="s">
        <v>3</v>
      </c>
      <c r="F1" s="155" t="s">
        <v>4</v>
      </c>
    </row>
    <row r="2" ht="22.8" customHeight="1" spans="1:6">
      <c r="A2" s="127"/>
      <c r="B2" s="129" t="s">
        <v>5</v>
      </c>
      <c r="C2" s="129"/>
      <c r="D2" s="129"/>
      <c r="E2" s="129"/>
      <c r="F2" s="134"/>
    </row>
    <row r="3" ht="19.55" customHeight="1" spans="1:6">
      <c r="A3" s="130"/>
      <c r="B3" s="54" t="s">
        <v>6</v>
      </c>
      <c r="C3" s="116"/>
      <c r="D3" s="116"/>
      <c r="E3" s="131" t="s">
        <v>7</v>
      </c>
      <c r="F3" s="135"/>
    </row>
    <row r="4" ht="26" customHeight="1" spans="1:6">
      <c r="A4" s="132"/>
      <c r="B4" s="56" t="s">
        <v>8</v>
      </c>
      <c r="C4" s="56"/>
      <c r="D4" s="56" t="s">
        <v>9</v>
      </c>
      <c r="E4" s="56"/>
      <c r="F4" s="121"/>
    </row>
    <row r="5" ht="26" customHeight="1" spans="1:6">
      <c r="A5" s="132"/>
      <c r="B5" s="56" t="s">
        <v>10</v>
      </c>
      <c r="C5" s="56" t="s">
        <v>11</v>
      </c>
      <c r="D5" s="56" t="s">
        <v>10</v>
      </c>
      <c r="E5" s="56" t="s">
        <v>11</v>
      </c>
      <c r="F5" s="121"/>
    </row>
    <row r="6" ht="26" customHeight="1" spans="1:6">
      <c r="A6" s="55"/>
      <c r="B6" s="60" t="s">
        <v>12</v>
      </c>
      <c r="C6" s="77">
        <v>21601877.11</v>
      </c>
      <c r="D6" s="60" t="s">
        <v>13</v>
      </c>
      <c r="E6" s="77"/>
      <c r="F6" s="68"/>
    </row>
    <row r="7" ht="26" customHeight="1" spans="1:6">
      <c r="A7" s="55"/>
      <c r="B7" s="60" t="s">
        <v>14</v>
      </c>
      <c r="C7" s="77"/>
      <c r="D7" s="60" t="s">
        <v>15</v>
      </c>
      <c r="E7" s="77"/>
      <c r="F7" s="68"/>
    </row>
    <row r="8" ht="26" customHeight="1" spans="1:6">
      <c r="A8" s="55"/>
      <c r="B8" s="60" t="s">
        <v>16</v>
      </c>
      <c r="C8" s="77"/>
      <c r="D8" s="60" t="s">
        <v>17</v>
      </c>
      <c r="E8" s="77"/>
      <c r="F8" s="68"/>
    </row>
    <row r="9" ht="26" customHeight="1" spans="1:6">
      <c r="A9" s="55"/>
      <c r="B9" s="60" t="s">
        <v>18</v>
      </c>
      <c r="C9" s="77"/>
      <c r="D9" s="60" t="s">
        <v>19</v>
      </c>
      <c r="E9" s="77"/>
      <c r="F9" s="68"/>
    </row>
    <row r="10" ht="26" customHeight="1" spans="1:6">
      <c r="A10" s="55"/>
      <c r="B10" s="60" t="s">
        <v>20</v>
      </c>
      <c r="C10" s="77"/>
      <c r="D10" s="60" t="s">
        <v>21</v>
      </c>
      <c r="E10" s="77"/>
      <c r="F10" s="68"/>
    </row>
    <row r="11" ht="26" customHeight="1" spans="1:6">
      <c r="A11" s="55"/>
      <c r="B11" s="60" t="s">
        <v>22</v>
      </c>
      <c r="C11" s="77"/>
      <c r="D11" s="60" t="s">
        <v>23</v>
      </c>
      <c r="E11" s="77"/>
      <c r="F11" s="68"/>
    </row>
    <row r="12" ht="26" customHeight="1" spans="1:6">
      <c r="A12" s="55"/>
      <c r="B12" s="60" t="s">
        <v>24</v>
      </c>
      <c r="C12" s="77"/>
      <c r="D12" s="60" t="s">
        <v>25</v>
      </c>
      <c r="E12" s="77"/>
      <c r="F12" s="68"/>
    </row>
    <row r="13" ht="26" customHeight="1" spans="1:6">
      <c r="A13" s="55"/>
      <c r="B13" s="60" t="s">
        <v>24</v>
      </c>
      <c r="C13" s="77"/>
      <c r="D13" s="60" t="s">
        <v>26</v>
      </c>
      <c r="E13" s="77">
        <v>21069001.28</v>
      </c>
      <c r="F13" s="68"/>
    </row>
    <row r="14" ht="26" customHeight="1" spans="1:6">
      <c r="A14" s="55"/>
      <c r="B14" s="60" t="s">
        <v>24</v>
      </c>
      <c r="C14" s="77"/>
      <c r="D14" s="60" t="s">
        <v>27</v>
      </c>
      <c r="E14" s="77"/>
      <c r="F14" s="68"/>
    </row>
    <row r="15" ht="26" customHeight="1" spans="1:6">
      <c r="A15" s="55"/>
      <c r="B15" s="60" t="s">
        <v>24</v>
      </c>
      <c r="C15" s="77"/>
      <c r="D15" s="60" t="s">
        <v>28</v>
      </c>
      <c r="E15" s="77">
        <v>257522.97</v>
      </c>
      <c r="F15" s="68"/>
    </row>
    <row r="16" ht="26" customHeight="1" spans="1:6">
      <c r="A16" s="55"/>
      <c r="B16" s="60" t="s">
        <v>24</v>
      </c>
      <c r="C16" s="77"/>
      <c r="D16" s="60" t="s">
        <v>29</v>
      </c>
      <c r="E16" s="77"/>
      <c r="F16" s="68"/>
    </row>
    <row r="17" ht="26" customHeight="1" spans="1:6">
      <c r="A17" s="55"/>
      <c r="B17" s="60" t="s">
        <v>24</v>
      </c>
      <c r="C17" s="77"/>
      <c r="D17" s="60" t="s">
        <v>30</v>
      </c>
      <c r="E17" s="77"/>
      <c r="F17" s="68"/>
    </row>
    <row r="18" ht="26" customHeight="1" spans="1:6">
      <c r="A18" s="55"/>
      <c r="B18" s="60" t="s">
        <v>24</v>
      </c>
      <c r="C18" s="77"/>
      <c r="D18" s="60" t="s">
        <v>31</v>
      </c>
      <c r="E18" s="77"/>
      <c r="F18" s="68"/>
    </row>
    <row r="19" ht="26" customHeight="1" spans="1:6">
      <c r="A19" s="55"/>
      <c r="B19" s="60" t="s">
        <v>24</v>
      </c>
      <c r="C19" s="77"/>
      <c r="D19" s="60" t="s">
        <v>32</v>
      </c>
      <c r="E19" s="77"/>
      <c r="F19" s="68"/>
    </row>
    <row r="20" ht="26" customHeight="1" spans="1:6">
      <c r="A20" s="55"/>
      <c r="B20" s="60" t="s">
        <v>24</v>
      </c>
      <c r="C20" s="77"/>
      <c r="D20" s="60" t="s">
        <v>33</v>
      </c>
      <c r="E20" s="77"/>
      <c r="F20" s="68"/>
    </row>
    <row r="21" ht="26" customHeight="1" spans="1:6">
      <c r="A21" s="55"/>
      <c r="B21" s="60" t="s">
        <v>24</v>
      </c>
      <c r="C21" s="77"/>
      <c r="D21" s="60" t="s">
        <v>34</v>
      </c>
      <c r="E21" s="77"/>
      <c r="F21" s="68"/>
    </row>
    <row r="22" ht="26" customHeight="1" spans="1:6">
      <c r="A22" s="55"/>
      <c r="B22" s="60" t="s">
        <v>24</v>
      </c>
      <c r="C22" s="77"/>
      <c r="D22" s="60" t="s">
        <v>35</v>
      </c>
      <c r="E22" s="77"/>
      <c r="F22" s="68"/>
    </row>
    <row r="23" ht="26" customHeight="1" spans="1:6">
      <c r="A23" s="55"/>
      <c r="B23" s="60" t="s">
        <v>24</v>
      </c>
      <c r="C23" s="77"/>
      <c r="D23" s="60" t="s">
        <v>36</v>
      </c>
      <c r="E23" s="77"/>
      <c r="F23" s="68"/>
    </row>
    <row r="24" ht="26" customHeight="1" spans="1:6">
      <c r="A24" s="55"/>
      <c r="B24" s="60" t="s">
        <v>24</v>
      </c>
      <c r="C24" s="77"/>
      <c r="D24" s="60" t="s">
        <v>37</v>
      </c>
      <c r="E24" s="77"/>
      <c r="F24" s="68"/>
    </row>
    <row r="25" ht="26" customHeight="1" spans="1:6">
      <c r="A25" s="55"/>
      <c r="B25" s="60" t="s">
        <v>24</v>
      </c>
      <c r="C25" s="77"/>
      <c r="D25" s="60" t="s">
        <v>38</v>
      </c>
      <c r="E25" s="77">
        <v>275352.86</v>
      </c>
      <c r="F25" s="68"/>
    </row>
    <row r="26" ht="26" customHeight="1" spans="1:6">
      <c r="A26" s="55"/>
      <c r="B26" s="60" t="s">
        <v>24</v>
      </c>
      <c r="C26" s="77"/>
      <c r="D26" s="60" t="s">
        <v>39</v>
      </c>
      <c r="E26" s="77"/>
      <c r="F26" s="68"/>
    </row>
    <row r="27" ht="26" customHeight="1" spans="1:6">
      <c r="A27" s="55"/>
      <c r="B27" s="60" t="s">
        <v>24</v>
      </c>
      <c r="C27" s="77"/>
      <c r="D27" s="60" t="s">
        <v>40</v>
      </c>
      <c r="E27" s="77"/>
      <c r="F27" s="68"/>
    </row>
    <row r="28" ht="26" customHeight="1" spans="1:6">
      <c r="A28" s="55"/>
      <c r="B28" s="60" t="s">
        <v>24</v>
      </c>
      <c r="C28" s="77"/>
      <c r="D28" s="60" t="s">
        <v>41</v>
      </c>
      <c r="E28" s="77"/>
      <c r="F28" s="68"/>
    </row>
    <row r="29" ht="26" customHeight="1" spans="1:6">
      <c r="A29" s="55"/>
      <c r="B29" s="60" t="s">
        <v>24</v>
      </c>
      <c r="C29" s="77"/>
      <c r="D29" s="60" t="s">
        <v>42</v>
      </c>
      <c r="E29" s="77"/>
      <c r="F29" s="68"/>
    </row>
    <row r="30" ht="26" customHeight="1" spans="1:6">
      <c r="A30" s="55"/>
      <c r="B30" s="60" t="s">
        <v>24</v>
      </c>
      <c r="C30" s="77"/>
      <c r="D30" s="60" t="s">
        <v>43</v>
      </c>
      <c r="E30" s="77"/>
      <c r="F30" s="68"/>
    </row>
    <row r="31" ht="26" customHeight="1" spans="1:6">
      <c r="A31" s="55"/>
      <c r="B31" s="60" t="s">
        <v>24</v>
      </c>
      <c r="C31" s="77"/>
      <c r="D31" s="60" t="s">
        <v>44</v>
      </c>
      <c r="E31" s="77"/>
      <c r="F31" s="68"/>
    </row>
    <row r="32" ht="26" customHeight="1" spans="1:6">
      <c r="A32" s="55"/>
      <c r="B32" s="60" t="s">
        <v>24</v>
      </c>
      <c r="C32" s="77"/>
      <c r="D32" s="60" t="s">
        <v>45</v>
      </c>
      <c r="E32" s="77"/>
      <c r="F32" s="68"/>
    </row>
    <row r="33" ht="26" customHeight="1" spans="1:6">
      <c r="A33" s="55"/>
      <c r="B33" s="60" t="s">
        <v>24</v>
      </c>
      <c r="C33" s="77"/>
      <c r="D33" s="60" t="s">
        <v>46</v>
      </c>
      <c r="E33" s="77"/>
      <c r="F33" s="68"/>
    </row>
    <row r="34" ht="26" customHeight="1" spans="1:6">
      <c r="A34" s="55"/>
      <c r="B34" s="60" t="s">
        <v>24</v>
      </c>
      <c r="C34" s="77"/>
      <c r="D34" s="60" t="s">
        <v>47</v>
      </c>
      <c r="E34" s="77"/>
      <c r="F34" s="68"/>
    </row>
    <row r="35" ht="26" customHeight="1" spans="1:6">
      <c r="A35" s="55"/>
      <c r="B35" s="60" t="s">
        <v>24</v>
      </c>
      <c r="C35" s="77"/>
      <c r="D35" s="60" t="s">
        <v>48</v>
      </c>
      <c r="E35" s="77"/>
      <c r="F35" s="68"/>
    </row>
    <row r="36" ht="26" customHeight="1" spans="1:6">
      <c r="A36" s="58"/>
      <c r="B36" s="56" t="s">
        <v>49</v>
      </c>
      <c r="C36" s="59">
        <v>21601877.11</v>
      </c>
      <c r="D36" s="56" t="s">
        <v>50</v>
      </c>
      <c r="E36" s="59">
        <v>21601877.11</v>
      </c>
      <c r="F36" s="69"/>
    </row>
    <row r="37" ht="26" customHeight="1" spans="1:6">
      <c r="A37" s="55"/>
      <c r="B37" s="60" t="s">
        <v>51</v>
      </c>
      <c r="C37" s="77"/>
      <c r="D37" s="60" t="s">
        <v>52</v>
      </c>
      <c r="E37" s="77"/>
      <c r="F37" s="156"/>
    </row>
    <row r="38" ht="26" customHeight="1" spans="1:6">
      <c r="A38" s="157"/>
      <c r="B38" s="60" t="s">
        <v>53</v>
      </c>
      <c r="C38" s="77"/>
      <c r="D38" s="60" t="s">
        <v>54</v>
      </c>
      <c r="E38" s="77"/>
      <c r="F38" s="156"/>
    </row>
    <row r="39" ht="26" customHeight="1" spans="1:6">
      <c r="A39" s="157"/>
      <c r="B39" s="158"/>
      <c r="C39" s="158"/>
      <c r="D39" s="60" t="s">
        <v>55</v>
      </c>
      <c r="E39" s="77"/>
      <c r="F39" s="156"/>
    </row>
    <row r="40" ht="26" customHeight="1" spans="1:6">
      <c r="A40" s="159"/>
      <c r="B40" s="56" t="s">
        <v>56</v>
      </c>
      <c r="C40" s="59">
        <v>21601877.11</v>
      </c>
      <c r="D40" s="56" t="s">
        <v>57</v>
      </c>
      <c r="E40" s="59">
        <v>21601877.11</v>
      </c>
      <c r="F40" s="160"/>
    </row>
    <row r="41" ht="9.75" customHeight="1" spans="1:6">
      <c r="A41" s="133"/>
      <c r="B41" s="133"/>
      <c r="C41" s="161"/>
      <c r="D41" s="161"/>
      <c r="E41" s="133"/>
      <c r="F41" s="162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590277777777778" bottom="0.590277777777778" header="0" footer="0"/>
  <pageSetup paperSize="9" scale="66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0"/>
  <sheetViews>
    <sheetView workbookViewId="0">
      <pane ySplit="6" topLeftCell="A11" activePane="bottomLeft" state="frozen"/>
      <selection/>
      <selection pane="bottomLeft" activeCell="G23" sqref="G23"/>
    </sheetView>
  </sheetViews>
  <sheetFormatPr defaultColWidth="10" defaultRowHeight="13.5"/>
  <cols>
    <col min="1" max="1" width="1.53333333333333" style="47" customWidth="1"/>
    <col min="2" max="2" width="4.375" style="47" customWidth="1"/>
    <col min="3" max="4" width="3.375" style="47" customWidth="1"/>
    <col min="5" max="5" width="8.625" style="47" customWidth="1"/>
    <col min="6" max="6" width="33.5" style="47" customWidth="1"/>
    <col min="7" max="7" width="17.875" style="47" customWidth="1"/>
    <col min="8" max="8" width="15.075" style="47" customWidth="1"/>
    <col min="9" max="9" width="19.75" style="47" customWidth="1"/>
    <col min="10" max="17" width="15.075" style="47" customWidth="1"/>
    <col min="18" max="18" width="1.53333333333333" style="47" customWidth="1"/>
    <col min="19" max="19" width="9.76666666666667" style="47" customWidth="1"/>
    <col min="20" max="16384" width="10" style="47"/>
  </cols>
  <sheetData>
    <row r="1" ht="25" customHeight="1" spans="1:18">
      <c r="A1" s="48"/>
      <c r="B1" s="2"/>
      <c r="C1" s="48"/>
      <c r="D1" s="48"/>
      <c r="E1" s="48"/>
      <c r="F1" s="48"/>
      <c r="H1" s="51"/>
      <c r="I1" s="51"/>
      <c r="J1" s="115"/>
      <c r="K1" s="115"/>
      <c r="L1" s="115"/>
      <c r="M1" s="115"/>
      <c r="N1" s="115"/>
      <c r="O1" s="115"/>
      <c r="P1" s="115"/>
      <c r="Q1" s="64" t="s">
        <v>58</v>
      </c>
      <c r="R1" s="55"/>
    </row>
    <row r="2" ht="22.8" customHeight="1" spans="1:18">
      <c r="A2" s="48"/>
      <c r="B2" s="71" t="s">
        <v>59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4"/>
      <c r="R2" s="55" t="s">
        <v>4</v>
      </c>
    </row>
    <row r="3" ht="19.55" customHeight="1" spans="1:18">
      <c r="A3" s="53"/>
      <c r="B3" s="54" t="s">
        <v>6</v>
      </c>
      <c r="C3" s="54"/>
      <c r="D3" s="53"/>
      <c r="E3" s="53"/>
      <c r="F3" s="53"/>
      <c r="I3" s="106"/>
      <c r="J3" s="53"/>
      <c r="K3" s="106"/>
      <c r="L3" s="106"/>
      <c r="M3" s="106"/>
      <c r="N3" s="106"/>
      <c r="O3" s="106"/>
      <c r="P3" s="106"/>
      <c r="Q3" s="65" t="s">
        <v>7</v>
      </c>
      <c r="R3" s="66"/>
    </row>
    <row r="4" ht="24.4" customHeight="1" spans="1:18">
      <c r="A4" s="57"/>
      <c r="B4" s="73" t="s">
        <v>10</v>
      </c>
      <c r="C4" s="73"/>
      <c r="D4" s="73"/>
      <c r="E4" s="73"/>
      <c r="F4" s="73"/>
      <c r="G4" s="144" t="s">
        <v>60</v>
      </c>
      <c r="H4" s="144" t="s">
        <v>61</v>
      </c>
      <c r="I4" s="144" t="s">
        <v>62</v>
      </c>
      <c r="J4" s="144" t="s">
        <v>63</v>
      </c>
      <c r="K4" s="144" t="s">
        <v>64</v>
      </c>
      <c r="L4" s="144" t="s">
        <v>65</v>
      </c>
      <c r="M4" s="144" t="s">
        <v>66</v>
      </c>
      <c r="N4" s="144" t="s">
        <v>67</v>
      </c>
      <c r="O4" s="144" t="s">
        <v>68</v>
      </c>
      <c r="P4" s="144" t="s">
        <v>69</v>
      </c>
      <c r="Q4" s="144" t="s">
        <v>70</v>
      </c>
      <c r="R4" s="68"/>
    </row>
    <row r="5" ht="24.4" customHeight="1" spans="1:18">
      <c r="A5" s="57"/>
      <c r="B5" s="73" t="s">
        <v>71</v>
      </c>
      <c r="C5" s="73"/>
      <c r="D5" s="73"/>
      <c r="E5" s="73" t="s">
        <v>72</v>
      </c>
      <c r="F5" s="73" t="s">
        <v>73</v>
      </c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68"/>
    </row>
    <row r="6" ht="24.4" customHeight="1" spans="1:18">
      <c r="A6" s="57"/>
      <c r="B6" s="73" t="s">
        <v>74</v>
      </c>
      <c r="C6" s="73" t="s">
        <v>75</v>
      </c>
      <c r="D6" s="73" t="s">
        <v>76</v>
      </c>
      <c r="E6" s="73"/>
      <c r="F6" s="73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68"/>
    </row>
    <row r="7" ht="32" customHeight="1" spans="1:18">
      <c r="A7" s="58"/>
      <c r="B7" s="56"/>
      <c r="C7" s="56"/>
      <c r="D7" s="56"/>
      <c r="E7" s="56"/>
      <c r="F7" s="56" t="s">
        <v>77</v>
      </c>
      <c r="G7" s="145">
        <f>SUM(G8:G19)</f>
        <v>21601877.11</v>
      </c>
      <c r="H7" s="145"/>
      <c r="I7" s="145">
        <f>SUM(I8:I19)</f>
        <v>21601877.11</v>
      </c>
      <c r="J7" s="145"/>
      <c r="K7" s="145"/>
      <c r="L7" s="145"/>
      <c r="M7" s="145"/>
      <c r="N7" s="145"/>
      <c r="O7" s="145"/>
      <c r="P7" s="145"/>
      <c r="Q7" s="145"/>
      <c r="R7" s="69"/>
    </row>
    <row r="8" ht="32" customHeight="1" spans="1:18">
      <c r="A8" s="99"/>
      <c r="B8" s="139">
        <v>208</v>
      </c>
      <c r="C8" s="146" t="s">
        <v>78</v>
      </c>
      <c r="D8" s="146" t="s">
        <v>79</v>
      </c>
      <c r="E8" s="101">
        <v>513001</v>
      </c>
      <c r="F8" s="139" t="s">
        <v>80</v>
      </c>
      <c r="G8" s="147">
        <v>20000</v>
      </c>
      <c r="H8" s="148"/>
      <c r="I8" s="147">
        <v>20000</v>
      </c>
      <c r="J8" s="148"/>
      <c r="K8" s="148"/>
      <c r="L8" s="148"/>
      <c r="M8" s="148"/>
      <c r="N8" s="148"/>
      <c r="O8" s="148"/>
      <c r="P8" s="148"/>
      <c r="Q8" s="150"/>
      <c r="R8" s="151"/>
    </row>
    <row r="9" ht="37" customHeight="1" spans="2:17">
      <c r="B9" s="139">
        <v>208</v>
      </c>
      <c r="C9" s="146" t="s">
        <v>81</v>
      </c>
      <c r="D9" s="146" t="s">
        <v>78</v>
      </c>
      <c r="E9" s="101">
        <v>513001</v>
      </c>
      <c r="F9" s="139" t="s">
        <v>82</v>
      </c>
      <c r="G9" s="147">
        <f>I9</f>
        <v>76873.23</v>
      </c>
      <c r="H9" s="147"/>
      <c r="I9" s="147">
        <v>76873.23</v>
      </c>
      <c r="J9" s="147"/>
      <c r="K9" s="147"/>
      <c r="L9" s="147"/>
      <c r="M9" s="147"/>
      <c r="N9" s="147"/>
      <c r="O9" s="147"/>
      <c r="P9" s="147"/>
      <c r="Q9" s="147"/>
    </row>
    <row r="10" ht="29" customHeight="1" spans="2:17">
      <c r="B10" s="139">
        <v>208</v>
      </c>
      <c r="C10" s="146" t="s">
        <v>81</v>
      </c>
      <c r="D10" s="146" t="s">
        <v>81</v>
      </c>
      <c r="E10" s="101">
        <v>513001</v>
      </c>
      <c r="F10" s="139" t="s">
        <v>83</v>
      </c>
      <c r="G10" s="147">
        <f t="shared" ref="G10:G19" si="0">I10</f>
        <v>332535.55</v>
      </c>
      <c r="H10" s="147"/>
      <c r="I10" s="147">
        <v>332535.55</v>
      </c>
      <c r="J10" s="147"/>
      <c r="K10" s="147"/>
      <c r="L10" s="147"/>
      <c r="M10" s="147"/>
      <c r="N10" s="147"/>
      <c r="O10" s="147"/>
      <c r="P10" s="147"/>
      <c r="Q10" s="147"/>
    </row>
    <row r="11" ht="35" customHeight="1" spans="2:17">
      <c r="B11" s="139">
        <v>208</v>
      </c>
      <c r="C11" s="146" t="s">
        <v>84</v>
      </c>
      <c r="D11" s="146" t="s">
        <v>81</v>
      </c>
      <c r="E11" s="101">
        <v>513001</v>
      </c>
      <c r="F11" s="139" t="s">
        <v>85</v>
      </c>
      <c r="G11" s="147">
        <f t="shared" si="0"/>
        <v>2642410</v>
      </c>
      <c r="H11" s="147"/>
      <c r="I11" s="147">
        <v>2642410</v>
      </c>
      <c r="J11" s="147"/>
      <c r="K11" s="147"/>
      <c r="L11" s="147"/>
      <c r="M11" s="147"/>
      <c r="N11" s="147"/>
      <c r="O11" s="147"/>
      <c r="P11" s="147"/>
      <c r="Q11" s="147"/>
    </row>
    <row r="12" ht="33" customHeight="1" spans="2:17">
      <c r="B12" s="101">
        <v>208</v>
      </c>
      <c r="C12" s="142" t="s">
        <v>86</v>
      </c>
      <c r="D12" s="142" t="s">
        <v>81</v>
      </c>
      <c r="E12" s="101">
        <v>513001</v>
      </c>
      <c r="F12" s="101" t="s">
        <v>87</v>
      </c>
      <c r="G12" s="147">
        <f t="shared" si="0"/>
        <v>13000000</v>
      </c>
      <c r="H12" s="101"/>
      <c r="I12" s="147">
        <v>13000000</v>
      </c>
      <c r="J12" s="101"/>
      <c r="K12" s="101"/>
      <c r="L12" s="101"/>
      <c r="M12" s="101"/>
      <c r="N12" s="101"/>
      <c r="O12" s="101"/>
      <c r="P12" s="101"/>
      <c r="Q12" s="101"/>
    </row>
    <row r="13" ht="24" customHeight="1" spans="2:17">
      <c r="B13" s="101">
        <v>208</v>
      </c>
      <c r="C13" s="142" t="s">
        <v>86</v>
      </c>
      <c r="D13" s="149">
        <v>99</v>
      </c>
      <c r="E13" s="101">
        <v>513001</v>
      </c>
      <c r="F13" s="101" t="s">
        <v>88</v>
      </c>
      <c r="G13" s="147">
        <f t="shared" si="0"/>
        <v>360000</v>
      </c>
      <c r="H13" s="101"/>
      <c r="I13" s="147">
        <v>360000</v>
      </c>
      <c r="J13" s="101"/>
      <c r="K13" s="101"/>
      <c r="L13" s="101"/>
      <c r="M13" s="101"/>
      <c r="N13" s="101"/>
      <c r="O13" s="101"/>
      <c r="P13" s="101"/>
      <c r="Q13" s="101"/>
    </row>
    <row r="14" ht="29" customHeight="1" spans="2:17">
      <c r="B14" s="101">
        <v>208</v>
      </c>
      <c r="C14" s="101">
        <v>28</v>
      </c>
      <c r="D14" s="142" t="s">
        <v>78</v>
      </c>
      <c r="E14" s="101">
        <v>513001</v>
      </c>
      <c r="F14" s="101" t="s">
        <v>89</v>
      </c>
      <c r="G14" s="147">
        <f t="shared" si="0"/>
        <v>2822182.5</v>
      </c>
      <c r="H14" s="101"/>
      <c r="I14" s="147">
        <v>2822182.5</v>
      </c>
      <c r="J14" s="101"/>
      <c r="K14" s="101"/>
      <c r="L14" s="101"/>
      <c r="M14" s="101"/>
      <c r="N14" s="101"/>
      <c r="O14" s="101"/>
      <c r="P14" s="101"/>
      <c r="Q14" s="101"/>
    </row>
    <row r="15" s="143" customFormat="1" ht="25" customHeight="1" spans="2:17">
      <c r="B15" s="101">
        <v>208</v>
      </c>
      <c r="C15" s="101">
        <v>28</v>
      </c>
      <c r="D15" s="142" t="s">
        <v>79</v>
      </c>
      <c r="E15" s="101">
        <v>513001</v>
      </c>
      <c r="F15" s="142" t="s">
        <v>80</v>
      </c>
      <c r="G15" s="147">
        <f t="shared" si="0"/>
        <v>15000</v>
      </c>
      <c r="H15" s="142"/>
      <c r="I15" s="147">
        <v>15000</v>
      </c>
      <c r="J15" s="142"/>
      <c r="K15" s="142"/>
      <c r="L15" s="142"/>
      <c r="M15" s="142"/>
      <c r="N15" s="142"/>
      <c r="O15" s="142"/>
      <c r="P15" s="142"/>
      <c r="Q15" s="142"/>
    </row>
    <row r="16" s="143" customFormat="1" ht="25" customHeight="1" spans="2:17">
      <c r="B16" s="101">
        <v>208</v>
      </c>
      <c r="C16" s="101">
        <v>28</v>
      </c>
      <c r="D16" s="142" t="s">
        <v>90</v>
      </c>
      <c r="E16" s="101">
        <v>513001</v>
      </c>
      <c r="F16" s="142" t="s">
        <v>91</v>
      </c>
      <c r="G16" s="147">
        <f t="shared" si="0"/>
        <v>1800000</v>
      </c>
      <c r="H16" s="142"/>
      <c r="I16" s="147">
        <v>1800000</v>
      </c>
      <c r="J16" s="142"/>
      <c r="K16" s="142"/>
      <c r="L16" s="142"/>
      <c r="M16" s="142"/>
      <c r="N16" s="142"/>
      <c r="O16" s="142"/>
      <c r="P16" s="142"/>
      <c r="Q16" s="142"/>
    </row>
    <row r="17" s="143" customFormat="1" ht="25" customHeight="1" spans="2:17">
      <c r="B17" s="101">
        <v>210</v>
      </c>
      <c r="C17" s="101">
        <v>11</v>
      </c>
      <c r="D17" s="142" t="s">
        <v>78</v>
      </c>
      <c r="E17" s="101">
        <v>513001</v>
      </c>
      <c r="F17" s="142" t="s">
        <v>92</v>
      </c>
      <c r="G17" s="147">
        <f t="shared" si="0"/>
        <v>188684.75</v>
      </c>
      <c r="H17" s="142"/>
      <c r="I17" s="147">
        <v>188684.75</v>
      </c>
      <c r="J17" s="142"/>
      <c r="K17" s="142"/>
      <c r="L17" s="142"/>
      <c r="M17" s="142"/>
      <c r="N17" s="142"/>
      <c r="O17" s="142"/>
      <c r="P17" s="142"/>
      <c r="Q17" s="142"/>
    </row>
    <row r="18" s="143" customFormat="1" ht="25" customHeight="1" spans="2:17">
      <c r="B18" s="101">
        <v>210</v>
      </c>
      <c r="C18" s="101">
        <v>11</v>
      </c>
      <c r="D18" s="142" t="s">
        <v>90</v>
      </c>
      <c r="E18" s="101">
        <v>513001</v>
      </c>
      <c r="F18" s="142" t="s">
        <v>93</v>
      </c>
      <c r="G18" s="147">
        <f t="shared" si="0"/>
        <v>68838.22</v>
      </c>
      <c r="H18" s="142"/>
      <c r="I18" s="147">
        <v>68838.22</v>
      </c>
      <c r="J18" s="142"/>
      <c r="K18" s="142"/>
      <c r="L18" s="142"/>
      <c r="M18" s="142"/>
      <c r="N18" s="142"/>
      <c r="O18" s="142"/>
      <c r="P18" s="142"/>
      <c r="Q18" s="142"/>
    </row>
    <row r="19" s="143" customFormat="1" ht="25" customHeight="1" spans="2:17">
      <c r="B19" s="101">
        <v>221</v>
      </c>
      <c r="C19" s="142" t="s">
        <v>79</v>
      </c>
      <c r="D19" s="142" t="s">
        <v>78</v>
      </c>
      <c r="E19" s="101">
        <v>513001</v>
      </c>
      <c r="F19" s="142" t="s">
        <v>94</v>
      </c>
      <c r="G19" s="147">
        <f t="shared" si="0"/>
        <v>275352.86</v>
      </c>
      <c r="H19" s="142"/>
      <c r="I19" s="147">
        <v>275352.86</v>
      </c>
      <c r="J19" s="142"/>
      <c r="K19" s="142"/>
      <c r="L19" s="142"/>
      <c r="M19" s="142"/>
      <c r="N19" s="142"/>
      <c r="O19" s="142"/>
      <c r="P19" s="142"/>
      <c r="Q19" s="142"/>
    </row>
    <row r="20" customFormat="1" spans="2:17"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</row>
  </sheetData>
  <mergeCells count="17">
    <mergeCell ref="B2:Q2"/>
    <mergeCell ref="B3:C3"/>
    <mergeCell ref="B4:F4"/>
    <mergeCell ref="B5:D5"/>
    <mergeCell ref="E5:E6"/>
    <mergeCell ref="F5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orizontalCentered="1"/>
  <pageMargins left="0.590277777777778" right="0.590277777777778" top="1.37777777777778" bottom="0.984027777777778" header="0" footer="0"/>
  <pageSetup paperSize="9" scale="80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9"/>
  <sheetViews>
    <sheetView workbookViewId="0">
      <pane ySplit="6" topLeftCell="A7" activePane="bottomLeft" state="frozen"/>
      <selection/>
      <selection pane="bottomLeft" activeCell="B8" sqref="B8:K19"/>
    </sheetView>
  </sheetViews>
  <sheetFormatPr defaultColWidth="10" defaultRowHeight="13.5"/>
  <cols>
    <col min="1" max="1" width="1.53333333333333" style="47" customWidth="1"/>
    <col min="2" max="4" width="5.625" style="47" customWidth="1"/>
    <col min="5" max="5" width="9.375" style="47" customWidth="1"/>
    <col min="6" max="6" width="41.25" style="47" customWidth="1"/>
    <col min="7" max="7" width="16" style="47" customWidth="1"/>
    <col min="8" max="8" width="14.125" style="47" customWidth="1"/>
    <col min="9" max="9" width="15.25" style="47" customWidth="1"/>
    <col min="10" max="11" width="14.125" style="47" customWidth="1"/>
    <col min="12" max="12" width="1.53333333333333" style="47" customWidth="1"/>
    <col min="13" max="15" width="9.76666666666667" style="47" customWidth="1"/>
    <col min="16" max="16384" width="10" style="47"/>
  </cols>
  <sheetData>
    <row r="1" ht="25" customHeight="1" spans="1:12">
      <c r="A1" s="48"/>
      <c r="B1" s="2"/>
      <c r="C1" s="48"/>
      <c r="D1" s="48"/>
      <c r="E1" s="48"/>
      <c r="F1" s="115"/>
      <c r="G1" s="51"/>
      <c r="H1" s="51"/>
      <c r="I1" s="51"/>
      <c r="J1" s="51"/>
      <c r="K1" s="64" t="s">
        <v>95</v>
      </c>
      <c r="L1" s="55"/>
    </row>
    <row r="2" ht="22.8" customHeight="1" spans="1:12">
      <c r="A2" s="48"/>
      <c r="B2" s="52" t="s">
        <v>96</v>
      </c>
      <c r="C2" s="52"/>
      <c r="D2" s="52"/>
      <c r="E2" s="52"/>
      <c r="F2" s="52"/>
      <c r="G2" s="52"/>
      <c r="H2" s="52"/>
      <c r="I2" s="52"/>
      <c r="J2" s="52"/>
      <c r="K2" s="52"/>
      <c r="L2" s="55" t="s">
        <v>4</v>
      </c>
    </row>
    <row r="3" ht="19.55" customHeight="1" spans="1:12">
      <c r="A3" s="53"/>
      <c r="B3" s="54" t="s">
        <v>6</v>
      </c>
      <c r="C3" s="54"/>
      <c r="D3" s="54"/>
      <c r="E3" s="54"/>
      <c r="F3" s="54"/>
      <c r="G3" s="53"/>
      <c r="H3" s="53"/>
      <c r="I3" s="106"/>
      <c r="J3" s="106"/>
      <c r="K3" s="65" t="s">
        <v>7</v>
      </c>
      <c r="L3" s="66"/>
    </row>
    <row r="4" ht="24.4" customHeight="1" spans="1:12">
      <c r="A4" s="55"/>
      <c r="B4" s="56" t="s">
        <v>10</v>
      </c>
      <c r="C4" s="56"/>
      <c r="D4" s="56"/>
      <c r="E4" s="56"/>
      <c r="F4" s="56"/>
      <c r="G4" s="56" t="s">
        <v>60</v>
      </c>
      <c r="H4" s="56" t="s">
        <v>97</v>
      </c>
      <c r="I4" s="56" t="s">
        <v>98</v>
      </c>
      <c r="J4" s="56" t="s">
        <v>99</v>
      </c>
      <c r="K4" s="73" t="s">
        <v>100</v>
      </c>
      <c r="L4" s="67"/>
    </row>
    <row r="5" ht="24.4" customHeight="1" spans="1:12">
      <c r="A5" s="57"/>
      <c r="B5" s="56" t="s">
        <v>71</v>
      </c>
      <c r="C5" s="56"/>
      <c r="D5" s="56"/>
      <c r="E5" s="56" t="s">
        <v>72</v>
      </c>
      <c r="F5" s="56" t="s">
        <v>73</v>
      </c>
      <c r="G5" s="56"/>
      <c r="H5" s="56"/>
      <c r="I5" s="56"/>
      <c r="J5" s="56"/>
      <c r="K5" s="56"/>
      <c r="L5" s="67"/>
    </row>
    <row r="6" ht="24.4" customHeight="1" spans="1:12">
      <c r="A6" s="57"/>
      <c r="B6" s="56" t="s">
        <v>74</v>
      </c>
      <c r="C6" s="56" t="s">
        <v>75</v>
      </c>
      <c r="D6" s="56" t="s">
        <v>76</v>
      </c>
      <c r="E6" s="56"/>
      <c r="F6" s="56"/>
      <c r="G6" s="56"/>
      <c r="H6" s="56"/>
      <c r="I6" s="56"/>
      <c r="J6" s="56"/>
      <c r="K6" s="56"/>
      <c r="L6" s="68"/>
    </row>
    <row r="7" ht="27" customHeight="1" spans="1:12">
      <c r="A7" s="58"/>
      <c r="B7" s="56"/>
      <c r="C7" s="56"/>
      <c r="D7" s="56"/>
      <c r="E7" s="56"/>
      <c r="F7" s="56" t="s">
        <v>77</v>
      </c>
      <c r="G7" s="59">
        <f>H7+I7</f>
        <v>21601877.11</v>
      </c>
      <c r="H7" s="59">
        <f>SUM(H8:H19)</f>
        <v>3764467.11</v>
      </c>
      <c r="I7" s="59">
        <f>SUM(I8:I19)</f>
        <v>17837410</v>
      </c>
      <c r="J7" s="59"/>
      <c r="K7" s="59"/>
      <c r="L7" s="69"/>
    </row>
    <row r="8" ht="27" customHeight="1" spans="1:12">
      <c r="A8" s="58"/>
      <c r="B8" s="137">
        <v>208</v>
      </c>
      <c r="C8" s="138" t="s">
        <v>78</v>
      </c>
      <c r="D8" s="138" t="s">
        <v>79</v>
      </c>
      <c r="E8" s="60">
        <v>513001</v>
      </c>
      <c r="F8" s="139" t="s">
        <v>80</v>
      </c>
      <c r="G8" s="77">
        <v>20000</v>
      </c>
      <c r="H8" s="77"/>
      <c r="I8" s="77">
        <v>20000</v>
      </c>
      <c r="J8" s="59"/>
      <c r="K8" s="59"/>
      <c r="L8" s="69"/>
    </row>
    <row r="9" ht="27" customHeight="1" spans="1:12">
      <c r="A9" s="58"/>
      <c r="B9" s="137">
        <v>208</v>
      </c>
      <c r="C9" s="138" t="s">
        <v>81</v>
      </c>
      <c r="D9" s="138" t="s">
        <v>78</v>
      </c>
      <c r="E9" s="60">
        <v>513001</v>
      </c>
      <c r="F9" s="139" t="s">
        <v>82</v>
      </c>
      <c r="G9" s="77">
        <v>76873.23</v>
      </c>
      <c r="H9" s="77">
        <v>76873.23</v>
      </c>
      <c r="I9" s="77"/>
      <c r="J9" s="59"/>
      <c r="K9" s="59"/>
      <c r="L9" s="69"/>
    </row>
    <row r="10" ht="27" customHeight="1" spans="1:12">
      <c r="A10" s="58"/>
      <c r="B10" s="137">
        <v>208</v>
      </c>
      <c r="C10" s="138" t="s">
        <v>81</v>
      </c>
      <c r="D10" s="138" t="s">
        <v>81</v>
      </c>
      <c r="E10" s="60">
        <v>513001</v>
      </c>
      <c r="F10" s="139" t="s">
        <v>83</v>
      </c>
      <c r="G10" s="77">
        <v>332535.55</v>
      </c>
      <c r="H10" s="77">
        <v>332535.55</v>
      </c>
      <c r="I10" s="77"/>
      <c r="J10" s="59"/>
      <c r="K10" s="59"/>
      <c r="L10" s="69"/>
    </row>
    <row r="11" ht="27" customHeight="1" spans="1:12">
      <c r="A11" s="58"/>
      <c r="B11" s="137">
        <v>208</v>
      </c>
      <c r="C11" s="138" t="s">
        <v>84</v>
      </c>
      <c r="D11" s="138" t="s">
        <v>81</v>
      </c>
      <c r="E11" s="60">
        <v>513001</v>
      </c>
      <c r="F11" s="139" t="s">
        <v>85</v>
      </c>
      <c r="G11" s="77">
        <v>2642410</v>
      </c>
      <c r="H11" s="77"/>
      <c r="I11" s="77">
        <v>2642410</v>
      </c>
      <c r="J11" s="59"/>
      <c r="K11" s="59"/>
      <c r="L11" s="69"/>
    </row>
    <row r="12" ht="27" customHeight="1" spans="1:12">
      <c r="A12" s="58"/>
      <c r="B12" s="140">
        <v>208</v>
      </c>
      <c r="C12" s="141" t="s">
        <v>86</v>
      </c>
      <c r="D12" s="141" t="s">
        <v>81</v>
      </c>
      <c r="E12" s="60">
        <v>513001</v>
      </c>
      <c r="F12" s="101" t="s">
        <v>87</v>
      </c>
      <c r="G12" s="77">
        <v>13000000</v>
      </c>
      <c r="H12" s="77"/>
      <c r="I12" s="77">
        <v>13000000</v>
      </c>
      <c r="J12" s="59"/>
      <c r="K12" s="59"/>
      <c r="L12" s="69"/>
    </row>
    <row r="13" ht="27" customHeight="1" spans="1:12">
      <c r="A13" s="58"/>
      <c r="B13" s="140">
        <v>208</v>
      </c>
      <c r="C13" s="141" t="s">
        <v>86</v>
      </c>
      <c r="D13" s="140">
        <v>99</v>
      </c>
      <c r="E13" s="60">
        <v>513001</v>
      </c>
      <c r="F13" s="101" t="s">
        <v>88</v>
      </c>
      <c r="G13" s="77">
        <v>360000</v>
      </c>
      <c r="H13" s="77"/>
      <c r="I13" s="77">
        <v>360000</v>
      </c>
      <c r="J13" s="59"/>
      <c r="K13" s="59"/>
      <c r="L13" s="69"/>
    </row>
    <row r="14" ht="27" customHeight="1" spans="1:12">
      <c r="A14" s="58"/>
      <c r="B14" s="140">
        <v>208</v>
      </c>
      <c r="C14" s="140">
        <v>28</v>
      </c>
      <c r="D14" s="141" t="s">
        <v>78</v>
      </c>
      <c r="E14" s="60">
        <v>513001</v>
      </c>
      <c r="F14" s="101" t="s">
        <v>89</v>
      </c>
      <c r="G14" s="77">
        <v>2822182.5</v>
      </c>
      <c r="H14" s="77">
        <v>2822182.5</v>
      </c>
      <c r="I14" s="77"/>
      <c r="J14" s="59"/>
      <c r="K14" s="59"/>
      <c r="L14" s="69"/>
    </row>
    <row r="15" ht="27" customHeight="1" spans="1:12">
      <c r="A15" s="58"/>
      <c r="B15" s="140">
        <v>208</v>
      </c>
      <c r="C15" s="140">
        <v>28</v>
      </c>
      <c r="D15" s="141" t="s">
        <v>79</v>
      </c>
      <c r="E15" s="60">
        <v>513001</v>
      </c>
      <c r="F15" s="142" t="s">
        <v>80</v>
      </c>
      <c r="G15" s="77">
        <v>15000</v>
      </c>
      <c r="H15" s="77"/>
      <c r="I15" s="77">
        <v>15000</v>
      </c>
      <c r="J15" s="59"/>
      <c r="K15" s="59"/>
      <c r="L15" s="69"/>
    </row>
    <row r="16" ht="27" customHeight="1" spans="2:11">
      <c r="B16" s="140">
        <v>208</v>
      </c>
      <c r="C16" s="140">
        <v>28</v>
      </c>
      <c r="D16" s="141" t="s">
        <v>90</v>
      </c>
      <c r="E16" s="60">
        <v>513001</v>
      </c>
      <c r="F16" s="142" t="s">
        <v>91</v>
      </c>
      <c r="G16" s="77">
        <v>1800000</v>
      </c>
      <c r="H16" s="77"/>
      <c r="I16" s="77">
        <v>1800000</v>
      </c>
      <c r="J16" s="101"/>
      <c r="K16" s="101"/>
    </row>
    <row r="17" ht="27" customHeight="1" spans="2:11">
      <c r="B17" s="140">
        <v>210</v>
      </c>
      <c r="C17" s="140">
        <v>11</v>
      </c>
      <c r="D17" s="141" t="s">
        <v>78</v>
      </c>
      <c r="E17" s="60">
        <v>513001</v>
      </c>
      <c r="F17" s="142" t="s">
        <v>92</v>
      </c>
      <c r="G17" s="77">
        <v>188684.75</v>
      </c>
      <c r="H17" s="77">
        <v>188684.75</v>
      </c>
      <c r="I17" s="101"/>
      <c r="J17" s="101"/>
      <c r="K17" s="101"/>
    </row>
    <row r="18" ht="27" customHeight="1" spans="2:11">
      <c r="B18" s="140">
        <v>210</v>
      </c>
      <c r="C18" s="140">
        <v>11</v>
      </c>
      <c r="D18" s="141" t="s">
        <v>90</v>
      </c>
      <c r="E18" s="60">
        <v>513001</v>
      </c>
      <c r="F18" s="142" t="s">
        <v>93</v>
      </c>
      <c r="G18" s="77">
        <v>68838.22</v>
      </c>
      <c r="H18" s="77">
        <v>68838.22</v>
      </c>
      <c r="I18" s="101"/>
      <c r="J18" s="101"/>
      <c r="K18" s="101"/>
    </row>
    <row r="19" ht="27" customHeight="1" spans="2:11">
      <c r="B19" s="140">
        <v>221</v>
      </c>
      <c r="C19" s="141" t="s">
        <v>79</v>
      </c>
      <c r="D19" s="141" t="s">
        <v>78</v>
      </c>
      <c r="E19" s="60">
        <v>513001</v>
      </c>
      <c r="F19" s="142" t="s">
        <v>94</v>
      </c>
      <c r="G19" s="77">
        <v>275352.86</v>
      </c>
      <c r="H19" s="77">
        <v>275352.86</v>
      </c>
      <c r="I19" s="101"/>
      <c r="J19" s="101"/>
      <c r="K19" s="101"/>
    </row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E20" sqref="E20"/>
    </sheetView>
  </sheetViews>
  <sheetFormatPr defaultColWidth="10" defaultRowHeight="13.5"/>
  <cols>
    <col min="1" max="1" width="1.53333333333333" style="47" customWidth="1"/>
    <col min="2" max="2" width="28.5416666666667" style="47" customWidth="1"/>
    <col min="3" max="3" width="19.375" style="47" customWidth="1"/>
    <col min="4" max="4" width="28.5416666666667" style="47" customWidth="1"/>
    <col min="5" max="8" width="19.375" style="47" customWidth="1"/>
    <col min="9" max="9" width="1.53333333333333" style="47" customWidth="1"/>
    <col min="10" max="12" width="9.76666666666667" style="47" customWidth="1"/>
    <col min="13" max="16384" width="10" style="47"/>
  </cols>
  <sheetData>
    <row r="1" ht="25" customHeight="1" spans="1:9">
      <c r="A1" s="126"/>
      <c r="B1" s="2"/>
      <c r="C1" s="127"/>
      <c r="D1" s="127"/>
      <c r="E1" s="127"/>
      <c r="F1" s="127"/>
      <c r="G1" s="127"/>
      <c r="H1" s="128" t="s">
        <v>101</v>
      </c>
      <c r="I1" s="134" t="s">
        <v>4</v>
      </c>
    </row>
    <row r="2" ht="22.8" customHeight="1" spans="1:9">
      <c r="A2" s="127"/>
      <c r="B2" s="129" t="s">
        <v>102</v>
      </c>
      <c r="C2" s="129"/>
      <c r="D2" s="129"/>
      <c r="E2" s="129"/>
      <c r="F2" s="129"/>
      <c r="G2" s="129"/>
      <c r="H2" s="129"/>
      <c r="I2" s="134"/>
    </row>
    <row r="3" ht="19.55" customHeight="1" spans="1:9">
      <c r="A3" s="130"/>
      <c r="B3" s="54" t="s">
        <v>6</v>
      </c>
      <c r="C3" s="54"/>
      <c r="D3" s="116"/>
      <c r="E3" s="116"/>
      <c r="F3" s="116"/>
      <c r="G3" s="116"/>
      <c r="H3" s="131" t="s">
        <v>7</v>
      </c>
      <c r="I3" s="135"/>
    </row>
    <row r="4" ht="15" customHeight="1" spans="1:9">
      <c r="A4" s="132"/>
      <c r="B4" s="56" t="s">
        <v>8</v>
      </c>
      <c r="C4" s="56"/>
      <c r="D4" s="56" t="s">
        <v>9</v>
      </c>
      <c r="E4" s="56"/>
      <c r="F4" s="56"/>
      <c r="G4" s="56"/>
      <c r="H4" s="56"/>
      <c r="I4" s="121"/>
    </row>
    <row r="5" ht="15" customHeight="1" spans="1:9">
      <c r="A5" s="132"/>
      <c r="B5" s="56" t="s">
        <v>10</v>
      </c>
      <c r="C5" s="56" t="s">
        <v>11</v>
      </c>
      <c r="D5" s="56" t="s">
        <v>10</v>
      </c>
      <c r="E5" s="56" t="s">
        <v>60</v>
      </c>
      <c r="F5" s="56" t="s">
        <v>103</v>
      </c>
      <c r="G5" s="56" t="s">
        <v>104</v>
      </c>
      <c r="H5" s="56" t="s">
        <v>105</v>
      </c>
      <c r="I5" s="121"/>
    </row>
    <row r="6" ht="15" customHeight="1" spans="1:9">
      <c r="A6" s="55"/>
      <c r="B6" s="60" t="s">
        <v>106</v>
      </c>
      <c r="C6" s="77">
        <v>21601877.11</v>
      </c>
      <c r="D6" s="60" t="s">
        <v>107</v>
      </c>
      <c r="E6" s="77">
        <f>E7+E16+E26</f>
        <v>532875.83</v>
      </c>
      <c r="F6" s="77">
        <f>F7+F16+F26</f>
        <v>532875.83</v>
      </c>
      <c r="G6" s="77"/>
      <c r="H6" s="77"/>
      <c r="I6" s="68"/>
    </row>
    <row r="7" ht="15" customHeight="1" spans="1:9">
      <c r="A7" s="55"/>
      <c r="B7" s="60" t="s">
        <v>108</v>
      </c>
      <c r="C7" s="77">
        <v>21601877.11</v>
      </c>
      <c r="D7" s="60" t="s">
        <v>109</v>
      </c>
      <c r="E7" s="77"/>
      <c r="F7" s="77"/>
      <c r="G7" s="77"/>
      <c r="H7" s="77"/>
      <c r="I7" s="68"/>
    </row>
    <row r="8" ht="15" customHeight="1" spans="1:9">
      <c r="A8" s="55"/>
      <c r="B8" s="60" t="s">
        <v>110</v>
      </c>
      <c r="C8" s="77"/>
      <c r="D8" s="60" t="s">
        <v>111</v>
      </c>
      <c r="E8" s="77"/>
      <c r="F8" s="77"/>
      <c r="G8" s="77"/>
      <c r="H8" s="77"/>
      <c r="I8" s="68"/>
    </row>
    <row r="9" ht="15" customHeight="1" spans="1:9">
      <c r="A9" s="55"/>
      <c r="B9" s="60" t="s">
        <v>112</v>
      </c>
      <c r="C9" s="77"/>
      <c r="D9" s="60" t="s">
        <v>113</v>
      </c>
      <c r="E9" s="77"/>
      <c r="F9" s="77"/>
      <c r="G9" s="77"/>
      <c r="H9" s="77"/>
      <c r="I9" s="68"/>
    </row>
    <row r="10" ht="15" customHeight="1" spans="1:9">
      <c r="A10" s="55"/>
      <c r="B10" s="60" t="s">
        <v>114</v>
      </c>
      <c r="C10" s="77"/>
      <c r="D10" s="60" t="s">
        <v>115</v>
      </c>
      <c r="E10" s="77"/>
      <c r="F10" s="77"/>
      <c r="G10" s="77"/>
      <c r="H10" s="77"/>
      <c r="I10" s="68"/>
    </row>
    <row r="11" ht="15" customHeight="1" spans="1:9">
      <c r="A11" s="55"/>
      <c r="B11" s="60" t="s">
        <v>108</v>
      </c>
      <c r="C11" s="77"/>
      <c r="D11" s="60" t="s">
        <v>116</v>
      </c>
      <c r="E11" s="77"/>
      <c r="F11" s="77"/>
      <c r="G11" s="77"/>
      <c r="H11" s="77"/>
      <c r="I11" s="68"/>
    </row>
    <row r="12" ht="15" customHeight="1" spans="1:9">
      <c r="A12" s="55"/>
      <c r="B12" s="60" t="s">
        <v>110</v>
      </c>
      <c r="C12" s="77"/>
      <c r="D12" s="60" t="s">
        <v>117</v>
      </c>
      <c r="E12" s="77"/>
      <c r="F12" s="77"/>
      <c r="G12" s="77"/>
      <c r="H12" s="77"/>
      <c r="I12" s="68"/>
    </row>
    <row r="13" ht="15" customHeight="1" spans="1:9">
      <c r="A13" s="55"/>
      <c r="B13" s="60" t="s">
        <v>112</v>
      </c>
      <c r="C13" s="77"/>
      <c r="D13" s="60" t="s">
        <v>118</v>
      </c>
      <c r="E13" s="77"/>
      <c r="F13" s="77"/>
      <c r="G13" s="77"/>
      <c r="H13" s="77"/>
      <c r="I13" s="68"/>
    </row>
    <row r="14" ht="15" customHeight="1" spans="1:9">
      <c r="A14" s="55"/>
      <c r="B14" s="60"/>
      <c r="C14" s="77"/>
      <c r="D14" s="60" t="s">
        <v>119</v>
      </c>
      <c r="E14" s="77">
        <v>21069001.28</v>
      </c>
      <c r="F14" s="77">
        <v>21069001.28</v>
      </c>
      <c r="G14" s="77"/>
      <c r="H14" s="77"/>
      <c r="I14" s="68"/>
    </row>
    <row r="15" ht="15" customHeight="1" spans="1:9">
      <c r="A15" s="55"/>
      <c r="B15" s="60" t="s">
        <v>120</v>
      </c>
      <c r="C15" s="77"/>
      <c r="D15" s="60" t="s">
        <v>121</v>
      </c>
      <c r="E15" s="77"/>
      <c r="F15" s="77"/>
      <c r="G15" s="77"/>
      <c r="H15" s="77"/>
      <c r="I15" s="68"/>
    </row>
    <row r="16" ht="15" customHeight="1" spans="1:9">
      <c r="A16" s="55"/>
      <c r="B16" s="60" t="s">
        <v>120</v>
      </c>
      <c r="C16" s="77"/>
      <c r="D16" s="60" t="s">
        <v>122</v>
      </c>
      <c r="E16" s="77">
        <v>257522.97</v>
      </c>
      <c r="F16" s="77">
        <v>257522.97</v>
      </c>
      <c r="G16" s="77"/>
      <c r="H16" s="77"/>
      <c r="I16" s="68"/>
    </row>
    <row r="17" ht="15" customHeight="1" spans="1:9">
      <c r="A17" s="55"/>
      <c r="B17" s="60" t="s">
        <v>120</v>
      </c>
      <c r="C17" s="77"/>
      <c r="D17" s="60" t="s">
        <v>123</v>
      </c>
      <c r="E17" s="77"/>
      <c r="F17" s="77"/>
      <c r="G17" s="77"/>
      <c r="H17" s="77"/>
      <c r="I17" s="68"/>
    </row>
    <row r="18" ht="15" customHeight="1" spans="1:9">
      <c r="A18" s="55"/>
      <c r="B18" s="60" t="s">
        <v>120</v>
      </c>
      <c r="C18" s="77"/>
      <c r="D18" s="60" t="s">
        <v>124</v>
      </c>
      <c r="E18" s="77"/>
      <c r="F18" s="77"/>
      <c r="G18" s="77"/>
      <c r="H18" s="77"/>
      <c r="I18" s="68"/>
    </row>
    <row r="19" ht="15" customHeight="1" spans="1:9">
      <c r="A19" s="55"/>
      <c r="B19" s="60" t="s">
        <v>120</v>
      </c>
      <c r="C19" s="77"/>
      <c r="D19" s="60" t="s">
        <v>125</v>
      </c>
      <c r="E19" s="77"/>
      <c r="F19" s="77"/>
      <c r="G19" s="77"/>
      <c r="H19" s="77"/>
      <c r="I19" s="68"/>
    </row>
    <row r="20" ht="15" customHeight="1" spans="1:9">
      <c r="A20" s="55"/>
      <c r="B20" s="60" t="s">
        <v>120</v>
      </c>
      <c r="C20" s="77"/>
      <c r="D20" s="60" t="s">
        <v>126</v>
      </c>
      <c r="E20" s="77"/>
      <c r="F20" s="77"/>
      <c r="G20" s="77"/>
      <c r="H20" s="77"/>
      <c r="I20" s="68"/>
    </row>
    <row r="21" ht="15" customHeight="1" spans="1:9">
      <c r="A21" s="55"/>
      <c r="B21" s="60" t="s">
        <v>120</v>
      </c>
      <c r="C21" s="77"/>
      <c r="D21" s="60" t="s">
        <v>127</v>
      </c>
      <c r="E21" s="77"/>
      <c r="F21" s="77"/>
      <c r="G21" s="77"/>
      <c r="H21" s="77"/>
      <c r="I21" s="68"/>
    </row>
    <row r="22" ht="15" customHeight="1" spans="1:9">
      <c r="A22" s="55"/>
      <c r="B22" s="60" t="s">
        <v>120</v>
      </c>
      <c r="C22" s="77"/>
      <c r="D22" s="60" t="s">
        <v>128</v>
      </c>
      <c r="E22" s="77"/>
      <c r="F22" s="77"/>
      <c r="G22" s="77"/>
      <c r="H22" s="77"/>
      <c r="I22" s="68"/>
    </row>
    <row r="23" ht="15" customHeight="1" spans="1:9">
      <c r="A23" s="55"/>
      <c r="B23" s="60" t="s">
        <v>120</v>
      </c>
      <c r="C23" s="77"/>
      <c r="D23" s="60" t="s">
        <v>129</v>
      </c>
      <c r="E23" s="77"/>
      <c r="F23" s="77"/>
      <c r="G23" s="77"/>
      <c r="H23" s="77"/>
      <c r="I23" s="68"/>
    </row>
    <row r="24" ht="15" customHeight="1" spans="1:9">
      <c r="A24" s="55"/>
      <c r="B24" s="60" t="s">
        <v>120</v>
      </c>
      <c r="C24" s="77"/>
      <c r="D24" s="60" t="s">
        <v>130</v>
      </c>
      <c r="E24" s="77"/>
      <c r="F24" s="77"/>
      <c r="G24" s="77"/>
      <c r="H24" s="77"/>
      <c r="I24" s="68"/>
    </row>
    <row r="25" ht="15" customHeight="1" spans="1:9">
      <c r="A25" s="55"/>
      <c r="B25" s="60" t="s">
        <v>120</v>
      </c>
      <c r="C25" s="77"/>
      <c r="D25" s="60" t="s">
        <v>131</v>
      </c>
      <c r="E25" s="77"/>
      <c r="F25" s="77"/>
      <c r="G25" s="77"/>
      <c r="H25" s="77"/>
      <c r="I25" s="68"/>
    </row>
    <row r="26" ht="15" customHeight="1" spans="1:9">
      <c r="A26" s="55"/>
      <c r="B26" s="60" t="s">
        <v>120</v>
      </c>
      <c r="C26" s="77"/>
      <c r="D26" s="60" t="s">
        <v>132</v>
      </c>
      <c r="E26" s="77">
        <v>275352.86</v>
      </c>
      <c r="F26" s="77">
        <v>275352.86</v>
      </c>
      <c r="G26" s="77"/>
      <c r="H26" s="77"/>
      <c r="I26" s="68"/>
    </row>
    <row r="27" ht="15" customHeight="1" spans="1:9">
      <c r="A27" s="55"/>
      <c r="B27" s="60" t="s">
        <v>120</v>
      </c>
      <c r="C27" s="77"/>
      <c r="D27" s="60" t="s">
        <v>133</v>
      </c>
      <c r="E27" s="77"/>
      <c r="F27" s="77"/>
      <c r="G27" s="77"/>
      <c r="H27" s="77"/>
      <c r="I27" s="68"/>
    </row>
    <row r="28" ht="15" customHeight="1" spans="1:9">
      <c r="A28" s="55"/>
      <c r="B28" s="60" t="s">
        <v>120</v>
      </c>
      <c r="C28" s="77"/>
      <c r="D28" s="60" t="s">
        <v>134</v>
      </c>
      <c r="E28" s="77"/>
      <c r="F28" s="77"/>
      <c r="G28" s="77"/>
      <c r="H28" s="77"/>
      <c r="I28" s="68"/>
    </row>
    <row r="29" ht="15" customHeight="1" spans="1:9">
      <c r="A29" s="55"/>
      <c r="B29" s="60" t="s">
        <v>120</v>
      </c>
      <c r="C29" s="77"/>
      <c r="D29" s="60" t="s">
        <v>135</v>
      </c>
      <c r="E29" s="77"/>
      <c r="F29" s="77"/>
      <c r="G29" s="77"/>
      <c r="H29" s="77"/>
      <c r="I29" s="68"/>
    </row>
    <row r="30" ht="15" customHeight="1" spans="1:9">
      <c r="A30" s="55"/>
      <c r="B30" s="60" t="s">
        <v>120</v>
      </c>
      <c r="C30" s="77"/>
      <c r="D30" s="60" t="s">
        <v>136</v>
      </c>
      <c r="E30" s="77"/>
      <c r="F30" s="77"/>
      <c r="G30" s="77"/>
      <c r="H30" s="77"/>
      <c r="I30" s="68"/>
    </row>
    <row r="31" ht="15" customHeight="1" spans="1:9">
      <c r="A31" s="55"/>
      <c r="B31" s="60" t="s">
        <v>120</v>
      </c>
      <c r="C31" s="77"/>
      <c r="D31" s="60" t="s">
        <v>137</v>
      </c>
      <c r="E31" s="77"/>
      <c r="F31" s="77"/>
      <c r="G31" s="77"/>
      <c r="H31" s="77"/>
      <c r="I31" s="68"/>
    </row>
    <row r="32" ht="15" customHeight="1" spans="1:9">
      <c r="A32" s="55"/>
      <c r="B32" s="60" t="s">
        <v>120</v>
      </c>
      <c r="C32" s="77"/>
      <c r="D32" s="60" t="s">
        <v>138</v>
      </c>
      <c r="E32" s="77"/>
      <c r="F32" s="77"/>
      <c r="G32" s="77"/>
      <c r="H32" s="77"/>
      <c r="I32" s="68"/>
    </row>
    <row r="33" ht="15" customHeight="1" spans="1:9">
      <c r="A33" s="55"/>
      <c r="B33" s="60" t="s">
        <v>120</v>
      </c>
      <c r="C33" s="77"/>
      <c r="D33" s="60" t="s">
        <v>139</v>
      </c>
      <c r="E33" s="77"/>
      <c r="F33" s="77"/>
      <c r="G33" s="77"/>
      <c r="H33" s="77"/>
      <c r="I33" s="68"/>
    </row>
    <row r="34" ht="9.75" customHeight="1" spans="1:9">
      <c r="A34" s="133"/>
      <c r="B34" s="133"/>
      <c r="C34" s="133"/>
      <c r="D34" s="50"/>
      <c r="E34" s="133"/>
      <c r="F34" s="133"/>
      <c r="G34" s="133"/>
      <c r="H34" s="133"/>
      <c r="I34" s="136"/>
    </row>
  </sheetData>
  <mergeCells count="6">
    <mergeCell ref="B2:H2"/>
    <mergeCell ref="B3:C3"/>
    <mergeCell ref="B4:C4"/>
    <mergeCell ref="D4:H4"/>
    <mergeCell ref="A7:A9"/>
    <mergeCell ref="A11:A33"/>
  </mergeCells>
  <printOptions horizontalCentered="1"/>
  <pageMargins left="0.590277777777778" right="0.590277777777778" top="1.37777777777778" bottom="0.984027777777778" header="0" footer="0"/>
  <pageSetup paperSize="9" scale="8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9"/>
  <sheetViews>
    <sheetView workbookViewId="0">
      <pane ySplit="6" topLeftCell="A27" activePane="bottomLeft" state="frozen"/>
      <selection/>
      <selection pane="bottomLeft" activeCell="A8" sqref="$A8:$XFD30"/>
    </sheetView>
  </sheetViews>
  <sheetFormatPr defaultColWidth="10" defaultRowHeight="13.5"/>
  <cols>
    <col min="1" max="1" width="1.53333333333333" style="102" customWidth="1"/>
    <col min="2" max="3" width="6.15833333333333" style="102" customWidth="1"/>
    <col min="4" max="4" width="8.75" style="102" customWidth="1"/>
    <col min="5" max="5" width="24.25" style="102" customWidth="1"/>
    <col min="6" max="6" width="14.875" style="102" customWidth="1"/>
    <col min="7" max="8" width="16.625" style="102" customWidth="1"/>
    <col min="9" max="9" width="15.375" style="102" customWidth="1"/>
    <col min="10" max="10" width="14.875" style="102" customWidth="1"/>
    <col min="11" max="39" width="5.75" style="102" customWidth="1"/>
    <col min="40" max="40" width="1.53333333333333" style="102" customWidth="1"/>
    <col min="41" max="42" width="9.76666666666667" style="102" customWidth="1"/>
    <col min="43" max="16384" width="10" style="102"/>
  </cols>
  <sheetData>
    <row r="1" ht="25" customHeight="1" spans="1:40">
      <c r="A1" s="103"/>
      <c r="B1" s="2"/>
      <c r="C1" s="2"/>
      <c r="D1" s="2"/>
      <c r="E1" s="103"/>
      <c r="F1" s="103"/>
      <c r="G1" s="103"/>
      <c r="H1" s="51"/>
      <c r="I1" s="115"/>
      <c r="J1" s="115"/>
      <c r="K1" s="51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20" t="s">
        <v>140</v>
      </c>
      <c r="AN1" s="121"/>
    </row>
    <row r="2" ht="22.8" customHeight="1" spans="1:40">
      <c r="A2" s="51"/>
      <c r="B2" s="104" t="s">
        <v>141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22"/>
      <c r="AN2" s="121"/>
    </row>
    <row r="3" ht="19.55" customHeight="1" spans="1:40">
      <c r="A3" s="106"/>
      <c r="B3" s="93" t="s">
        <v>142</v>
      </c>
      <c r="C3" s="107" t="s">
        <v>0</v>
      </c>
      <c r="D3" s="108"/>
      <c r="E3" s="109"/>
      <c r="G3" s="106"/>
      <c r="H3" s="32"/>
      <c r="I3" s="116"/>
      <c r="J3" s="116"/>
      <c r="K3" s="10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23" t="s">
        <v>7</v>
      </c>
      <c r="AL3" s="124"/>
      <c r="AM3" s="125"/>
      <c r="AN3" s="121"/>
    </row>
    <row r="4" ht="24.4" customHeight="1" spans="1:40">
      <c r="A4" s="57"/>
      <c r="B4" s="73"/>
      <c r="C4" s="73"/>
      <c r="D4" s="73"/>
      <c r="E4" s="73"/>
      <c r="F4" s="73" t="s">
        <v>143</v>
      </c>
      <c r="G4" s="73" t="s">
        <v>144</v>
      </c>
      <c r="H4" s="73"/>
      <c r="I4" s="73"/>
      <c r="J4" s="73"/>
      <c r="K4" s="73"/>
      <c r="L4" s="73"/>
      <c r="M4" s="73"/>
      <c r="N4" s="73"/>
      <c r="O4" s="73"/>
      <c r="P4" s="73"/>
      <c r="Q4" s="73" t="s">
        <v>145</v>
      </c>
      <c r="R4" s="73"/>
      <c r="S4" s="73"/>
      <c r="T4" s="73"/>
      <c r="U4" s="73"/>
      <c r="V4" s="73"/>
      <c r="W4" s="73"/>
      <c r="X4" s="73"/>
      <c r="Y4" s="73"/>
      <c r="Z4" s="73"/>
      <c r="AA4" s="73" t="s">
        <v>146</v>
      </c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121"/>
    </row>
    <row r="5" ht="30" customHeight="1" spans="1:40">
      <c r="A5" s="57"/>
      <c r="B5" s="73" t="s">
        <v>71</v>
      </c>
      <c r="C5" s="73"/>
      <c r="D5" s="110" t="s">
        <v>72</v>
      </c>
      <c r="E5" s="73" t="s">
        <v>147</v>
      </c>
      <c r="F5" s="73"/>
      <c r="G5" s="73" t="s">
        <v>60</v>
      </c>
      <c r="H5" s="73" t="s">
        <v>148</v>
      </c>
      <c r="I5" s="73"/>
      <c r="J5" s="73"/>
      <c r="K5" s="73" t="s">
        <v>149</v>
      </c>
      <c r="L5" s="73"/>
      <c r="M5" s="73"/>
      <c r="N5" s="73" t="s">
        <v>150</v>
      </c>
      <c r="O5" s="73"/>
      <c r="P5" s="73"/>
      <c r="Q5" s="73" t="s">
        <v>60</v>
      </c>
      <c r="R5" s="73" t="s">
        <v>148</v>
      </c>
      <c r="S5" s="73"/>
      <c r="T5" s="73"/>
      <c r="U5" s="73" t="s">
        <v>149</v>
      </c>
      <c r="V5" s="73"/>
      <c r="W5" s="73"/>
      <c r="X5" s="73" t="s">
        <v>150</v>
      </c>
      <c r="Y5" s="73"/>
      <c r="Z5" s="73"/>
      <c r="AA5" s="73" t="s">
        <v>60</v>
      </c>
      <c r="AB5" s="73" t="s">
        <v>148</v>
      </c>
      <c r="AC5" s="73"/>
      <c r="AD5" s="73"/>
      <c r="AE5" s="73" t="s">
        <v>149</v>
      </c>
      <c r="AF5" s="73"/>
      <c r="AG5" s="73"/>
      <c r="AH5" s="73" t="s">
        <v>150</v>
      </c>
      <c r="AI5" s="73"/>
      <c r="AJ5" s="73"/>
      <c r="AK5" s="73" t="s">
        <v>151</v>
      </c>
      <c r="AL5" s="73"/>
      <c r="AM5" s="73"/>
      <c r="AN5" s="121"/>
    </row>
    <row r="6" ht="30" customHeight="1" spans="1:40">
      <c r="A6" s="50"/>
      <c r="B6" s="73" t="s">
        <v>74</v>
      </c>
      <c r="C6" s="73" t="s">
        <v>75</v>
      </c>
      <c r="D6" s="111"/>
      <c r="E6" s="73"/>
      <c r="F6" s="73"/>
      <c r="G6" s="73"/>
      <c r="H6" s="73" t="s">
        <v>152</v>
      </c>
      <c r="I6" s="73" t="s">
        <v>97</v>
      </c>
      <c r="J6" s="73" t="s">
        <v>98</v>
      </c>
      <c r="K6" s="73" t="s">
        <v>152</v>
      </c>
      <c r="L6" s="73" t="s">
        <v>97</v>
      </c>
      <c r="M6" s="73" t="s">
        <v>98</v>
      </c>
      <c r="N6" s="73" t="s">
        <v>152</v>
      </c>
      <c r="O6" s="73" t="s">
        <v>97</v>
      </c>
      <c r="P6" s="73" t="s">
        <v>98</v>
      </c>
      <c r="Q6" s="73"/>
      <c r="R6" s="73" t="s">
        <v>152</v>
      </c>
      <c r="S6" s="73" t="s">
        <v>97</v>
      </c>
      <c r="T6" s="73" t="s">
        <v>98</v>
      </c>
      <c r="U6" s="73" t="s">
        <v>152</v>
      </c>
      <c r="V6" s="73" t="s">
        <v>97</v>
      </c>
      <c r="W6" s="73" t="s">
        <v>98</v>
      </c>
      <c r="X6" s="73" t="s">
        <v>152</v>
      </c>
      <c r="Y6" s="73" t="s">
        <v>97</v>
      </c>
      <c r="Z6" s="73" t="s">
        <v>98</v>
      </c>
      <c r="AA6" s="73"/>
      <c r="AB6" s="73" t="s">
        <v>152</v>
      </c>
      <c r="AC6" s="73" t="s">
        <v>97</v>
      </c>
      <c r="AD6" s="73" t="s">
        <v>98</v>
      </c>
      <c r="AE6" s="73" t="s">
        <v>152</v>
      </c>
      <c r="AF6" s="73" t="s">
        <v>97</v>
      </c>
      <c r="AG6" s="73" t="s">
        <v>98</v>
      </c>
      <c r="AH6" s="73" t="s">
        <v>152</v>
      </c>
      <c r="AI6" s="73" t="s">
        <v>97</v>
      </c>
      <c r="AJ6" s="73" t="s">
        <v>98</v>
      </c>
      <c r="AK6" s="73" t="s">
        <v>152</v>
      </c>
      <c r="AL6" s="73" t="s">
        <v>97</v>
      </c>
      <c r="AM6" s="73" t="s">
        <v>98</v>
      </c>
      <c r="AN6" s="121"/>
    </row>
    <row r="7" ht="27" customHeight="1" spans="1:40">
      <c r="A7" s="57"/>
      <c r="B7" s="73"/>
      <c r="C7" s="73"/>
      <c r="D7" s="73"/>
      <c r="E7" s="73" t="s">
        <v>77</v>
      </c>
      <c r="F7" s="112">
        <f>SUM(F8:F30)</f>
        <v>21601877.11</v>
      </c>
      <c r="G7" s="112">
        <f>SUM(G8:G30)</f>
        <v>21601877.11</v>
      </c>
      <c r="H7" s="112">
        <f>SUM(H8:H30)</f>
        <v>21601877.11</v>
      </c>
      <c r="I7" s="112">
        <f>SUM(I8:I30)</f>
        <v>3764467.11</v>
      </c>
      <c r="J7" s="112">
        <f>SUM(J8:J30)</f>
        <v>17837410</v>
      </c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121"/>
    </row>
    <row r="8" ht="30" customHeight="1" spans="1:40">
      <c r="A8" s="50"/>
      <c r="B8" s="87" t="s">
        <v>153</v>
      </c>
      <c r="C8" s="87" t="s">
        <v>78</v>
      </c>
      <c r="D8" s="88" t="s">
        <v>154</v>
      </c>
      <c r="E8" s="89" t="s">
        <v>155</v>
      </c>
      <c r="F8" s="90">
        <v>775944</v>
      </c>
      <c r="G8" s="90">
        <v>775944</v>
      </c>
      <c r="H8" s="90">
        <v>775944</v>
      </c>
      <c r="I8" s="117">
        <f t="shared" ref="I8:I15" si="0">H8</f>
        <v>775944</v>
      </c>
      <c r="J8" s="117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121"/>
    </row>
    <row r="9" ht="30" customHeight="1" spans="1:40">
      <c r="A9" s="50"/>
      <c r="B9" s="87" t="s">
        <v>153</v>
      </c>
      <c r="C9" s="87" t="s">
        <v>79</v>
      </c>
      <c r="D9" s="88" t="s">
        <v>154</v>
      </c>
      <c r="E9" s="89" t="s">
        <v>156</v>
      </c>
      <c r="F9" s="90">
        <v>618277.2</v>
      </c>
      <c r="G9" s="90">
        <v>618277.2</v>
      </c>
      <c r="H9" s="90">
        <v>618277.2</v>
      </c>
      <c r="I9" s="117">
        <f t="shared" si="0"/>
        <v>618277.2</v>
      </c>
      <c r="J9" s="117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121"/>
    </row>
    <row r="10" ht="30" customHeight="1" spans="1:40">
      <c r="A10" s="50"/>
      <c r="B10" s="87" t="s">
        <v>153</v>
      </c>
      <c r="C10" s="87" t="s">
        <v>157</v>
      </c>
      <c r="D10" s="88" t="s">
        <v>154</v>
      </c>
      <c r="E10" s="89" t="s">
        <v>158</v>
      </c>
      <c r="F10" s="90">
        <v>900446</v>
      </c>
      <c r="G10" s="90">
        <v>900446</v>
      </c>
      <c r="H10" s="90">
        <v>900446</v>
      </c>
      <c r="I10" s="117">
        <f t="shared" si="0"/>
        <v>900446</v>
      </c>
      <c r="J10" s="117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121"/>
    </row>
    <row r="11" ht="30" customHeight="1" spans="1:40">
      <c r="A11" s="50"/>
      <c r="B11" s="87" t="s">
        <v>153</v>
      </c>
      <c r="C11" s="87" t="s">
        <v>84</v>
      </c>
      <c r="D11" s="88" t="s">
        <v>154</v>
      </c>
      <c r="E11" s="89" t="s">
        <v>159</v>
      </c>
      <c r="F11" s="90">
        <v>332535.55</v>
      </c>
      <c r="G11" s="90">
        <v>332535.55</v>
      </c>
      <c r="H11" s="90">
        <v>332535.55</v>
      </c>
      <c r="I11" s="117">
        <f t="shared" si="0"/>
        <v>332535.55</v>
      </c>
      <c r="J11" s="117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121"/>
    </row>
    <row r="12" ht="30" customHeight="1" spans="1:40">
      <c r="A12" s="50"/>
      <c r="B12" s="87" t="s">
        <v>153</v>
      </c>
      <c r="C12" s="87" t="s">
        <v>160</v>
      </c>
      <c r="D12" s="88" t="s">
        <v>154</v>
      </c>
      <c r="E12" s="89" t="s">
        <v>161</v>
      </c>
      <c r="F12" s="90">
        <v>176684.75</v>
      </c>
      <c r="G12" s="90">
        <v>176684.75</v>
      </c>
      <c r="H12" s="90">
        <v>176684.75</v>
      </c>
      <c r="I12" s="117">
        <f t="shared" si="0"/>
        <v>176684.75</v>
      </c>
      <c r="J12" s="117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121"/>
    </row>
    <row r="13" ht="30" customHeight="1" spans="1:40">
      <c r="A13" s="50"/>
      <c r="B13" s="87" t="s">
        <v>153</v>
      </c>
      <c r="C13" s="87" t="s">
        <v>162</v>
      </c>
      <c r="D13" s="88" t="s">
        <v>154</v>
      </c>
      <c r="E13" s="89" t="s">
        <v>163</v>
      </c>
      <c r="F13" s="90">
        <v>87407.86</v>
      </c>
      <c r="G13" s="90">
        <v>87407.86</v>
      </c>
      <c r="H13" s="90">
        <v>87407.86</v>
      </c>
      <c r="I13" s="117">
        <f t="shared" si="0"/>
        <v>87407.86</v>
      </c>
      <c r="J13" s="117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121"/>
    </row>
    <row r="14" ht="30" customHeight="1" spans="1:40">
      <c r="A14" s="50"/>
      <c r="B14" s="87" t="s">
        <v>153</v>
      </c>
      <c r="C14" s="87" t="s">
        <v>164</v>
      </c>
      <c r="D14" s="88" t="s">
        <v>154</v>
      </c>
      <c r="E14" s="89" t="s">
        <v>165</v>
      </c>
      <c r="F14" s="90">
        <v>5898.22</v>
      </c>
      <c r="G14" s="90">
        <v>5898.22</v>
      </c>
      <c r="H14" s="90">
        <v>5898.22</v>
      </c>
      <c r="I14" s="117">
        <f t="shared" si="0"/>
        <v>5898.22</v>
      </c>
      <c r="J14" s="117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121"/>
    </row>
    <row r="15" ht="30" customHeight="1" spans="1:40">
      <c r="A15" s="50"/>
      <c r="B15" s="87" t="s">
        <v>153</v>
      </c>
      <c r="C15" s="87" t="s">
        <v>166</v>
      </c>
      <c r="D15" s="88" t="s">
        <v>154</v>
      </c>
      <c r="E15" s="89" t="s">
        <v>167</v>
      </c>
      <c r="F15" s="90">
        <v>275352.86</v>
      </c>
      <c r="G15" s="90">
        <v>275352.86</v>
      </c>
      <c r="H15" s="90">
        <v>275352.86</v>
      </c>
      <c r="I15" s="117">
        <f t="shared" si="0"/>
        <v>275352.86</v>
      </c>
      <c r="J15" s="117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121"/>
    </row>
    <row r="16" ht="30" customHeight="1" spans="1:40">
      <c r="A16" s="50"/>
      <c r="B16" s="87" t="s">
        <v>168</v>
      </c>
      <c r="C16" s="87" t="s">
        <v>78</v>
      </c>
      <c r="D16" s="88" t="s">
        <v>154</v>
      </c>
      <c r="E16" s="89" t="s">
        <v>169</v>
      </c>
      <c r="F16" s="90">
        <v>45900</v>
      </c>
      <c r="G16" s="90">
        <v>45900</v>
      </c>
      <c r="H16" s="90">
        <v>45900</v>
      </c>
      <c r="I16" s="117">
        <v>45900</v>
      </c>
      <c r="J16" s="117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121"/>
    </row>
    <row r="17" ht="30" customHeight="1" spans="1:40">
      <c r="A17" s="50"/>
      <c r="B17" s="87" t="s">
        <v>168</v>
      </c>
      <c r="C17" s="87" t="s">
        <v>81</v>
      </c>
      <c r="D17" s="88" t="s">
        <v>154</v>
      </c>
      <c r="E17" s="89" t="s">
        <v>170</v>
      </c>
      <c r="F17" s="90">
        <v>4590</v>
      </c>
      <c r="G17" s="90">
        <v>4590</v>
      </c>
      <c r="H17" s="90">
        <v>4590</v>
      </c>
      <c r="I17" s="90">
        <v>4590</v>
      </c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121"/>
    </row>
    <row r="18" ht="30" customHeight="1" spans="1:40">
      <c r="A18" s="50"/>
      <c r="B18" s="87" t="s">
        <v>168</v>
      </c>
      <c r="C18" s="87" t="s">
        <v>171</v>
      </c>
      <c r="D18" s="88" t="s">
        <v>154</v>
      </c>
      <c r="E18" s="89" t="s">
        <v>172</v>
      </c>
      <c r="F18" s="90">
        <v>11475</v>
      </c>
      <c r="G18" s="90">
        <v>11475</v>
      </c>
      <c r="H18" s="90">
        <v>11475</v>
      </c>
      <c r="I18" s="90">
        <v>11475</v>
      </c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121"/>
    </row>
    <row r="19" ht="30" customHeight="1" spans="1:40">
      <c r="A19" s="50"/>
      <c r="B19" s="87" t="s">
        <v>168</v>
      </c>
      <c r="C19" s="87" t="s">
        <v>157</v>
      </c>
      <c r="D19" s="88" t="s">
        <v>154</v>
      </c>
      <c r="E19" s="89" t="s">
        <v>173</v>
      </c>
      <c r="F19" s="90">
        <v>29116</v>
      </c>
      <c r="G19" s="90">
        <v>29116</v>
      </c>
      <c r="H19" s="90">
        <v>29116</v>
      </c>
      <c r="I19" s="90">
        <v>29116</v>
      </c>
      <c r="J19" s="73"/>
      <c r="K19" s="73"/>
      <c r="L19" s="118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121"/>
    </row>
    <row r="20" ht="30" customHeight="1" spans="1:40">
      <c r="A20" s="50"/>
      <c r="B20" s="113" t="s">
        <v>168</v>
      </c>
      <c r="C20" s="113" t="s">
        <v>86</v>
      </c>
      <c r="D20" s="114">
        <v>513002</v>
      </c>
      <c r="E20" s="89" t="s">
        <v>174</v>
      </c>
      <c r="F20" s="90">
        <v>15000</v>
      </c>
      <c r="G20" s="90">
        <v>15000</v>
      </c>
      <c r="H20" s="90">
        <v>15000</v>
      </c>
      <c r="I20" s="90"/>
      <c r="J20" s="90">
        <v>15000</v>
      </c>
      <c r="K20" s="73"/>
      <c r="L20" s="118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121"/>
    </row>
    <row r="21" ht="30" customHeight="1" spans="1:40">
      <c r="A21" s="50"/>
      <c r="B21" s="87" t="s">
        <v>168</v>
      </c>
      <c r="C21" s="87" t="s">
        <v>162</v>
      </c>
      <c r="D21" s="88" t="s">
        <v>154</v>
      </c>
      <c r="E21" s="89" t="s">
        <v>175</v>
      </c>
      <c r="F21" s="90">
        <v>137700</v>
      </c>
      <c r="G21" s="90">
        <v>137700</v>
      </c>
      <c r="H21" s="90">
        <v>137700</v>
      </c>
      <c r="I21" s="90">
        <v>137700</v>
      </c>
      <c r="J21" s="73"/>
      <c r="K21" s="73"/>
      <c r="L21" s="118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121"/>
    </row>
    <row r="22" ht="30" customHeight="1" spans="1:40">
      <c r="A22" s="50"/>
      <c r="B22" s="87" t="s">
        <v>168</v>
      </c>
      <c r="C22" s="87" t="s">
        <v>176</v>
      </c>
      <c r="D22" s="88" t="s">
        <v>154</v>
      </c>
      <c r="E22" s="89" t="s">
        <v>177</v>
      </c>
      <c r="F22" s="90">
        <v>7380</v>
      </c>
      <c r="G22" s="90">
        <v>7380</v>
      </c>
      <c r="H22" s="90">
        <v>7380</v>
      </c>
      <c r="I22" s="90">
        <v>7380</v>
      </c>
      <c r="J22" s="73"/>
      <c r="K22" s="73"/>
      <c r="L22" s="118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121"/>
    </row>
    <row r="23" ht="30" customHeight="1" spans="1:40">
      <c r="A23" s="50"/>
      <c r="B23" s="87" t="s">
        <v>168</v>
      </c>
      <c r="C23" s="87" t="s">
        <v>178</v>
      </c>
      <c r="D23" s="88" t="s">
        <v>154</v>
      </c>
      <c r="E23" s="89" t="s">
        <v>179</v>
      </c>
      <c r="F23" s="90">
        <v>45893.34</v>
      </c>
      <c r="G23" s="90">
        <v>45893.34</v>
      </c>
      <c r="H23" s="90">
        <v>45893.34</v>
      </c>
      <c r="I23" s="90">
        <v>45893.34</v>
      </c>
      <c r="J23" s="73"/>
      <c r="K23" s="73"/>
      <c r="L23" s="118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121"/>
    </row>
    <row r="24" ht="30" customHeight="1" spans="1:40">
      <c r="A24" s="50"/>
      <c r="B24" s="87" t="s">
        <v>168</v>
      </c>
      <c r="C24" s="87" t="s">
        <v>180</v>
      </c>
      <c r="D24" s="88" t="s">
        <v>154</v>
      </c>
      <c r="E24" s="89" t="s">
        <v>181</v>
      </c>
      <c r="F24" s="90">
        <v>23278.32</v>
      </c>
      <c r="G24" s="90">
        <v>23278.32</v>
      </c>
      <c r="H24" s="90">
        <v>23278.32</v>
      </c>
      <c r="I24" s="90">
        <v>23278.32</v>
      </c>
      <c r="J24" s="73"/>
      <c r="K24" s="73"/>
      <c r="L24" s="118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121"/>
    </row>
    <row r="25" ht="27" customHeight="1" spans="2:38">
      <c r="B25" s="87" t="s">
        <v>168</v>
      </c>
      <c r="C25" s="87" t="s">
        <v>182</v>
      </c>
      <c r="D25" s="88" t="s">
        <v>154</v>
      </c>
      <c r="E25" s="89" t="s">
        <v>183</v>
      </c>
      <c r="F25" s="90">
        <v>32400</v>
      </c>
      <c r="G25" s="90">
        <v>32400</v>
      </c>
      <c r="H25" s="90">
        <v>32400</v>
      </c>
      <c r="I25" s="90">
        <v>32400</v>
      </c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119"/>
      <c r="AI25" s="119"/>
      <c r="AJ25" s="119"/>
      <c r="AK25" s="119"/>
      <c r="AL25" s="119"/>
    </row>
    <row r="26" ht="27" customHeight="1" spans="2:38">
      <c r="B26" s="87" t="s">
        <v>168</v>
      </c>
      <c r="C26" s="87" t="s">
        <v>184</v>
      </c>
      <c r="D26" s="88" t="s">
        <v>154</v>
      </c>
      <c r="E26" s="91" t="s">
        <v>185</v>
      </c>
      <c r="F26" s="90">
        <v>156000</v>
      </c>
      <c r="G26" s="90">
        <v>156000</v>
      </c>
      <c r="H26" s="90">
        <v>156000</v>
      </c>
      <c r="I26" s="90">
        <v>156000</v>
      </c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</row>
    <row r="27" ht="27" customHeight="1" spans="2:38">
      <c r="B27" s="87" t="s">
        <v>168</v>
      </c>
      <c r="C27" s="87" t="s">
        <v>90</v>
      </c>
      <c r="D27" s="88" t="s">
        <v>154</v>
      </c>
      <c r="E27" s="89" t="s">
        <v>186</v>
      </c>
      <c r="F27" s="90">
        <f>G27</f>
        <v>17855399.21</v>
      </c>
      <c r="G27" s="90">
        <f>H27</f>
        <v>17855399.21</v>
      </c>
      <c r="H27" s="90">
        <f>I27+J27</f>
        <v>17855399.21</v>
      </c>
      <c r="I27" s="90">
        <v>32989.21</v>
      </c>
      <c r="J27" s="90">
        <v>17822410</v>
      </c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</row>
    <row r="28" ht="27" customHeight="1" spans="2:38">
      <c r="B28" s="87" t="s">
        <v>187</v>
      </c>
      <c r="C28" s="87" t="s">
        <v>79</v>
      </c>
      <c r="D28" s="88" t="s">
        <v>154</v>
      </c>
      <c r="E28" s="89" t="s">
        <v>188</v>
      </c>
      <c r="F28" s="90">
        <v>178.8</v>
      </c>
      <c r="G28" s="90">
        <v>178.8</v>
      </c>
      <c r="H28" s="90">
        <v>178.8</v>
      </c>
      <c r="I28" s="90">
        <v>178.8</v>
      </c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</row>
    <row r="29" ht="27" customHeight="1" spans="2:38">
      <c r="B29" s="87" t="s">
        <v>187</v>
      </c>
      <c r="C29" s="87" t="s">
        <v>81</v>
      </c>
      <c r="D29" s="88" t="s">
        <v>154</v>
      </c>
      <c r="E29" s="89" t="s">
        <v>189</v>
      </c>
      <c r="F29" s="90">
        <v>63420</v>
      </c>
      <c r="G29" s="90">
        <v>63420</v>
      </c>
      <c r="H29" s="90">
        <v>63420</v>
      </c>
      <c r="I29" s="90">
        <v>63420</v>
      </c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</row>
    <row r="30" ht="27" customHeight="1" spans="2:38">
      <c r="B30" s="87" t="s">
        <v>187</v>
      </c>
      <c r="C30" s="87" t="s">
        <v>157</v>
      </c>
      <c r="D30" s="88" t="s">
        <v>154</v>
      </c>
      <c r="E30" s="89" t="s">
        <v>190</v>
      </c>
      <c r="F30" s="90">
        <v>1600</v>
      </c>
      <c r="G30" s="90">
        <v>1600</v>
      </c>
      <c r="H30" s="90">
        <v>1600</v>
      </c>
      <c r="I30" s="90">
        <v>1600</v>
      </c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</row>
    <row r="31" ht="27" customHeight="1"/>
    <row r="32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</sheetData>
  <mergeCells count="24">
    <mergeCell ref="B2:AM2"/>
    <mergeCell ref="C3:E3"/>
    <mergeCell ref="AK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workbookViewId="0">
      <pane ySplit="6" topLeftCell="A7" activePane="bottomLeft" state="frozen"/>
      <selection/>
      <selection pane="bottomLeft" activeCell="A8" sqref="$A8:$XFD19"/>
    </sheetView>
  </sheetViews>
  <sheetFormatPr defaultColWidth="10" defaultRowHeight="13.5" outlineLevelCol="7"/>
  <cols>
    <col min="1" max="1" width="1.53333333333333" style="47" customWidth="1"/>
    <col min="2" max="4" width="6.15" style="47" customWidth="1"/>
    <col min="5" max="5" width="41.0333333333333" style="47" customWidth="1"/>
    <col min="6" max="6" width="16.4083333333333" style="47" customWidth="1"/>
    <col min="7" max="7" width="19.75" style="47" customWidth="1"/>
    <col min="8" max="8" width="25.375" style="47" customWidth="1"/>
    <col min="9" max="9" width="9.76666666666667" style="47" customWidth="1"/>
    <col min="10" max="16384" width="10" style="47"/>
  </cols>
  <sheetData>
    <row r="1" s="47" customFormat="1" ht="16.35" customHeight="1" spans="1:8">
      <c r="A1" s="48"/>
      <c r="B1" s="93"/>
      <c r="C1" s="93"/>
      <c r="D1" s="94" t="s">
        <v>191</v>
      </c>
      <c r="E1" s="95"/>
      <c r="F1" s="95"/>
      <c r="G1" s="95"/>
      <c r="H1" s="95"/>
    </row>
    <row r="2" s="47" customFormat="1" ht="22.8" customHeight="1" spans="1:8">
      <c r="A2" s="48"/>
      <c r="B2" s="96" t="s">
        <v>192</v>
      </c>
      <c r="C2" s="97"/>
      <c r="D2" s="97"/>
      <c r="E2" s="97"/>
      <c r="F2" s="97"/>
      <c r="G2" s="97"/>
      <c r="H2" s="97"/>
    </row>
    <row r="3" s="47" customFormat="1" ht="19.55" customHeight="1" spans="1:8">
      <c r="A3" s="53"/>
      <c r="B3" s="98" t="s">
        <v>6</v>
      </c>
      <c r="C3" s="98"/>
      <c r="D3" s="98"/>
      <c r="E3" s="98"/>
      <c r="F3" s="62"/>
      <c r="G3" s="99"/>
      <c r="H3" s="31" t="s">
        <v>193</v>
      </c>
    </row>
    <row r="4" s="47" customFormat="1" ht="24.4" customHeight="1" spans="1:8">
      <c r="A4" s="50"/>
      <c r="B4" s="56" t="s">
        <v>10</v>
      </c>
      <c r="C4" s="56"/>
      <c r="D4" s="56"/>
      <c r="E4" s="56"/>
      <c r="F4" s="56" t="s">
        <v>60</v>
      </c>
      <c r="G4" s="73" t="s">
        <v>194</v>
      </c>
      <c r="H4" s="73" t="s">
        <v>146</v>
      </c>
    </row>
    <row r="5" s="47" customFormat="1" ht="24.4" customHeight="1" spans="1:8">
      <c r="A5" s="50"/>
      <c r="B5" s="56" t="s">
        <v>71</v>
      </c>
      <c r="C5" s="56"/>
      <c r="D5" s="56"/>
      <c r="E5" s="56" t="s">
        <v>147</v>
      </c>
      <c r="F5" s="56"/>
      <c r="G5" s="73"/>
      <c r="H5" s="73"/>
    </row>
    <row r="6" s="47" customFormat="1" ht="24.4" customHeight="1" spans="1:8">
      <c r="A6" s="57"/>
      <c r="B6" s="56" t="s">
        <v>74</v>
      </c>
      <c r="C6" s="56" t="s">
        <v>75</v>
      </c>
      <c r="D6" s="56" t="s">
        <v>76</v>
      </c>
      <c r="E6" s="56"/>
      <c r="F6" s="56"/>
      <c r="G6" s="73"/>
      <c r="H6" s="73"/>
    </row>
    <row r="7" s="47" customFormat="1" ht="22.8" customHeight="1" spans="1:8">
      <c r="A7" s="58"/>
      <c r="B7" s="56"/>
      <c r="C7" s="56"/>
      <c r="D7" s="56"/>
      <c r="E7" s="56" t="s">
        <v>77</v>
      </c>
      <c r="F7" s="59">
        <v>21601877.11</v>
      </c>
      <c r="G7" s="77">
        <v>21601877.11</v>
      </c>
      <c r="H7" s="59"/>
    </row>
    <row r="8" s="47" customFormat="1" ht="22.8" customHeight="1" spans="1:8">
      <c r="A8" s="58"/>
      <c r="B8" s="88">
        <v>208</v>
      </c>
      <c r="C8" s="88" t="s">
        <v>78</v>
      </c>
      <c r="D8" s="88" t="s">
        <v>79</v>
      </c>
      <c r="E8" s="100" t="s">
        <v>80</v>
      </c>
      <c r="F8" s="59">
        <v>20000</v>
      </c>
      <c r="G8" s="77">
        <v>20000</v>
      </c>
      <c r="H8" s="59"/>
    </row>
    <row r="9" s="47" customFormat="1" ht="22.8" customHeight="1" spans="1:8">
      <c r="A9" s="57"/>
      <c r="B9" s="88">
        <v>208</v>
      </c>
      <c r="C9" s="88" t="s">
        <v>81</v>
      </c>
      <c r="D9" s="88" t="s">
        <v>78</v>
      </c>
      <c r="E9" s="100" t="s">
        <v>82</v>
      </c>
      <c r="F9" s="59">
        <v>76873.23</v>
      </c>
      <c r="G9" s="77">
        <v>76873.23</v>
      </c>
      <c r="H9" s="59"/>
    </row>
    <row r="10" s="47" customFormat="1" ht="22.8" customHeight="1" spans="1:8">
      <c r="A10" s="57"/>
      <c r="B10" s="88">
        <v>208</v>
      </c>
      <c r="C10" s="88" t="s">
        <v>81</v>
      </c>
      <c r="D10" s="88" t="s">
        <v>81</v>
      </c>
      <c r="E10" s="60" t="s">
        <v>83</v>
      </c>
      <c r="F10" s="59">
        <v>332535.55</v>
      </c>
      <c r="G10" s="77">
        <v>332535.55</v>
      </c>
      <c r="H10" s="59"/>
    </row>
    <row r="11" s="47" customFormat="1" ht="22.8" customHeight="1" spans="1:8">
      <c r="A11" s="57"/>
      <c r="B11" s="88" t="s">
        <v>195</v>
      </c>
      <c r="C11" s="88" t="s">
        <v>84</v>
      </c>
      <c r="D11" s="88" t="s">
        <v>81</v>
      </c>
      <c r="E11" s="60" t="s">
        <v>85</v>
      </c>
      <c r="F11" s="59">
        <v>2642410</v>
      </c>
      <c r="G11" s="77">
        <v>2642410</v>
      </c>
      <c r="H11" s="59"/>
    </row>
    <row r="12" s="47" customFormat="1" ht="22.8" customHeight="1" spans="1:8">
      <c r="A12" s="57"/>
      <c r="B12" s="88" t="s">
        <v>195</v>
      </c>
      <c r="C12" s="88" t="s">
        <v>86</v>
      </c>
      <c r="D12" s="88" t="s">
        <v>81</v>
      </c>
      <c r="E12" s="60" t="s">
        <v>87</v>
      </c>
      <c r="F12" s="59">
        <v>13000000</v>
      </c>
      <c r="G12" s="77">
        <v>13000000</v>
      </c>
      <c r="H12" s="59"/>
    </row>
    <row r="13" s="47" customFormat="1" ht="22.8" customHeight="1" spans="1:8">
      <c r="A13" s="57"/>
      <c r="B13" s="88" t="s">
        <v>195</v>
      </c>
      <c r="C13" s="88" t="s">
        <v>86</v>
      </c>
      <c r="D13" s="88" t="s">
        <v>90</v>
      </c>
      <c r="E13" s="60" t="s">
        <v>88</v>
      </c>
      <c r="F13" s="59">
        <v>360000</v>
      </c>
      <c r="G13" s="77">
        <v>360000</v>
      </c>
      <c r="H13" s="59"/>
    </row>
    <row r="14" s="47" customFormat="1" ht="22.8" customHeight="1" spans="1:8">
      <c r="A14" s="57"/>
      <c r="B14" s="88">
        <v>208</v>
      </c>
      <c r="C14" s="88">
        <v>28</v>
      </c>
      <c r="D14" s="88" t="s">
        <v>78</v>
      </c>
      <c r="E14" s="100" t="s">
        <v>89</v>
      </c>
      <c r="F14" s="59">
        <v>2822182.5</v>
      </c>
      <c r="G14" s="77">
        <v>2822182.5</v>
      </c>
      <c r="H14" s="59"/>
    </row>
    <row r="15" s="47" customFormat="1" ht="22.8" customHeight="1" spans="1:8">
      <c r="A15" s="57"/>
      <c r="B15" s="88" t="s">
        <v>195</v>
      </c>
      <c r="C15" s="88" t="s">
        <v>178</v>
      </c>
      <c r="D15" s="88" t="s">
        <v>79</v>
      </c>
      <c r="E15" s="100" t="s">
        <v>80</v>
      </c>
      <c r="F15" s="59">
        <v>15000</v>
      </c>
      <c r="G15" s="77">
        <v>15000</v>
      </c>
      <c r="H15" s="101"/>
    </row>
    <row r="16" s="47" customFormat="1" ht="22.8" customHeight="1" spans="1:8">
      <c r="A16" s="57"/>
      <c r="B16" s="88" t="s">
        <v>195</v>
      </c>
      <c r="C16" s="88" t="s">
        <v>178</v>
      </c>
      <c r="D16" s="88" t="s">
        <v>90</v>
      </c>
      <c r="E16" s="100" t="s">
        <v>91</v>
      </c>
      <c r="F16" s="59">
        <v>1800000</v>
      </c>
      <c r="G16" s="77">
        <v>1800000</v>
      </c>
      <c r="H16" s="101"/>
    </row>
    <row r="17" s="47" customFormat="1" ht="22.8" customHeight="1" spans="1:8">
      <c r="A17" s="57"/>
      <c r="B17" s="88" t="s">
        <v>196</v>
      </c>
      <c r="C17" s="88" t="s">
        <v>162</v>
      </c>
      <c r="D17" s="88" t="s">
        <v>78</v>
      </c>
      <c r="E17" s="100" t="s">
        <v>92</v>
      </c>
      <c r="F17" s="59">
        <v>188684.75</v>
      </c>
      <c r="G17" s="77">
        <v>188684.75</v>
      </c>
      <c r="H17" s="101"/>
    </row>
    <row r="18" s="47" customFormat="1" ht="22.8" customHeight="1" spans="1:8">
      <c r="A18" s="57"/>
      <c r="B18" s="88" t="s">
        <v>196</v>
      </c>
      <c r="C18" s="88" t="s">
        <v>162</v>
      </c>
      <c r="D18" s="88" t="s">
        <v>90</v>
      </c>
      <c r="E18" s="100" t="s">
        <v>93</v>
      </c>
      <c r="F18" s="59">
        <v>68838.22</v>
      </c>
      <c r="G18" s="77">
        <v>68838.22</v>
      </c>
      <c r="H18" s="101"/>
    </row>
    <row r="19" s="47" customFormat="1" ht="22.8" customHeight="1" spans="1:8">
      <c r="A19" s="57"/>
      <c r="B19" s="88" t="s">
        <v>197</v>
      </c>
      <c r="C19" s="88" t="s">
        <v>79</v>
      </c>
      <c r="D19" s="88" t="s">
        <v>78</v>
      </c>
      <c r="E19" s="100" t="s">
        <v>94</v>
      </c>
      <c r="F19" s="59">
        <v>275352.86</v>
      </c>
      <c r="G19" s="77">
        <v>275352.86</v>
      </c>
      <c r="H19" s="101"/>
    </row>
    <row r="20" s="47" customFormat="1" ht="9.75" customHeight="1" spans="1:7">
      <c r="A20" s="62"/>
      <c r="B20" s="63"/>
      <c r="C20" s="63"/>
      <c r="D20" s="63"/>
      <c r="E20" s="62"/>
      <c r="F20" s="62"/>
      <c r="G20" s="70"/>
    </row>
  </sheetData>
  <mergeCells count="9">
    <mergeCell ref="D1:H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4"/>
  <sheetViews>
    <sheetView workbookViewId="0">
      <pane ySplit="6" topLeftCell="A15" activePane="bottomLeft" state="frozen"/>
      <selection/>
      <selection pane="bottomLeft" activeCell="A8" sqref="$A8:$XFD29"/>
    </sheetView>
  </sheetViews>
  <sheetFormatPr defaultColWidth="10" defaultRowHeight="13.5"/>
  <cols>
    <col min="1" max="1" width="1.5" customWidth="1"/>
    <col min="2" max="4" width="9.25" customWidth="1"/>
    <col min="5" max="5" width="28.875" customWidth="1"/>
    <col min="6" max="6" width="14.75" customWidth="1"/>
    <col min="7" max="7" width="15.25" customWidth="1"/>
    <col min="8" max="8" width="16.75" customWidth="1"/>
    <col min="9" max="9" width="1.5" customWidth="1"/>
    <col min="10" max="10" width="9.75" customWidth="1"/>
  </cols>
  <sheetData>
    <row r="1" customFormat="1" ht="24.95" customHeight="1" spans="1:9">
      <c r="A1" s="78"/>
      <c r="B1" s="2"/>
      <c r="C1" s="2"/>
      <c r="D1" s="2"/>
      <c r="E1" s="79"/>
      <c r="F1" s="80"/>
      <c r="G1" s="80"/>
      <c r="H1" s="81" t="s">
        <v>198</v>
      </c>
      <c r="I1" s="92"/>
    </row>
    <row r="2" customFormat="1" ht="22.9" customHeight="1" spans="1:9">
      <c r="A2" s="80"/>
      <c r="B2" s="82" t="s">
        <v>199</v>
      </c>
      <c r="C2" s="82"/>
      <c r="D2" s="82"/>
      <c r="E2" s="82"/>
      <c r="F2" s="82"/>
      <c r="G2" s="82"/>
      <c r="H2" s="82"/>
      <c r="I2" s="92"/>
    </row>
    <row r="3" customFormat="1" ht="19.5" customHeight="1" spans="1:9">
      <c r="A3" s="83"/>
      <c r="B3" s="84" t="s">
        <v>142</v>
      </c>
      <c r="C3" s="84"/>
      <c r="D3" s="84"/>
      <c r="E3" s="84"/>
      <c r="G3" s="83"/>
      <c r="H3" s="85" t="s">
        <v>7</v>
      </c>
      <c r="I3" s="92"/>
    </row>
    <row r="4" customFormat="1" ht="24.4" customHeight="1" spans="1:9">
      <c r="A4" s="86"/>
      <c r="B4" s="56" t="s">
        <v>10</v>
      </c>
      <c r="C4" s="56"/>
      <c r="D4" s="56"/>
      <c r="E4" s="56"/>
      <c r="F4" s="56" t="s">
        <v>97</v>
      </c>
      <c r="G4" s="56"/>
      <c r="H4" s="56"/>
      <c r="I4" s="92"/>
    </row>
    <row r="5" customFormat="1" ht="24.4" customHeight="1" spans="1:9">
      <c r="A5" s="86"/>
      <c r="B5" s="56" t="s">
        <v>71</v>
      </c>
      <c r="C5" s="56"/>
      <c r="D5" s="56" t="s">
        <v>72</v>
      </c>
      <c r="E5" s="56" t="s">
        <v>147</v>
      </c>
      <c r="F5" s="56" t="s">
        <v>60</v>
      </c>
      <c r="G5" s="56" t="s">
        <v>200</v>
      </c>
      <c r="H5" s="56" t="s">
        <v>201</v>
      </c>
      <c r="I5" s="92"/>
    </row>
    <row r="6" customFormat="1" ht="24.4" customHeight="1" spans="1:9">
      <c r="A6" s="86"/>
      <c r="B6" s="56" t="s">
        <v>74</v>
      </c>
      <c r="C6" s="56" t="s">
        <v>75</v>
      </c>
      <c r="D6" s="56"/>
      <c r="E6" s="56"/>
      <c r="F6" s="56"/>
      <c r="G6" s="56"/>
      <c r="H6" s="56"/>
      <c r="I6" s="92"/>
    </row>
    <row r="7" customFormat="1" ht="27" customHeight="1" spans="1:9">
      <c r="A7" s="86"/>
      <c r="B7" s="56"/>
      <c r="C7" s="56"/>
      <c r="D7" s="56"/>
      <c r="E7" s="56" t="s">
        <v>77</v>
      </c>
      <c r="F7" s="59">
        <v>3764467.11</v>
      </c>
      <c r="G7" s="59">
        <v>3237745.24</v>
      </c>
      <c r="H7" s="59">
        <v>526721.87</v>
      </c>
      <c r="I7" s="92"/>
    </row>
    <row r="8" customFormat="1" ht="24.4" customHeight="1" spans="1:9">
      <c r="A8" s="86"/>
      <c r="B8" s="87" t="s">
        <v>153</v>
      </c>
      <c r="C8" s="87" t="s">
        <v>78</v>
      </c>
      <c r="D8" s="88" t="s">
        <v>154</v>
      </c>
      <c r="E8" s="89" t="s">
        <v>155</v>
      </c>
      <c r="F8" s="90">
        <v>775944</v>
      </c>
      <c r="G8" s="90">
        <v>775944</v>
      </c>
      <c r="H8" s="56"/>
      <c r="I8" s="92"/>
    </row>
    <row r="9" customFormat="1" ht="24.4" customHeight="1" spans="1:9">
      <c r="A9" s="86"/>
      <c r="B9" s="87" t="s">
        <v>153</v>
      </c>
      <c r="C9" s="87" t="s">
        <v>79</v>
      </c>
      <c r="D9" s="88" t="s">
        <v>154</v>
      </c>
      <c r="E9" s="89" t="s">
        <v>156</v>
      </c>
      <c r="F9" s="90">
        <v>618277.2</v>
      </c>
      <c r="G9" s="90">
        <v>618277.2</v>
      </c>
      <c r="H9" s="56"/>
      <c r="I9" s="92"/>
    </row>
    <row r="10" customFormat="1" ht="24.4" customHeight="1" spans="1:9">
      <c r="A10" s="86"/>
      <c r="B10" s="87" t="s">
        <v>153</v>
      </c>
      <c r="C10" s="87" t="s">
        <v>157</v>
      </c>
      <c r="D10" s="88" t="s">
        <v>154</v>
      </c>
      <c r="E10" s="89" t="s">
        <v>158</v>
      </c>
      <c r="F10" s="90">
        <v>900446</v>
      </c>
      <c r="G10" s="90">
        <v>900446</v>
      </c>
      <c r="H10" s="56"/>
      <c r="I10" s="92"/>
    </row>
    <row r="11" customFormat="1" ht="24.4" customHeight="1" spans="1:9">
      <c r="A11" s="86"/>
      <c r="B11" s="87" t="s">
        <v>153</v>
      </c>
      <c r="C11" s="87" t="s">
        <v>84</v>
      </c>
      <c r="D11" s="88" t="s">
        <v>154</v>
      </c>
      <c r="E11" s="89" t="s">
        <v>159</v>
      </c>
      <c r="F11" s="90">
        <v>332535.55</v>
      </c>
      <c r="G11" s="90">
        <v>332535.55</v>
      </c>
      <c r="H11" s="56"/>
      <c r="I11" s="92"/>
    </row>
    <row r="12" customFormat="1" ht="24.4" customHeight="1" spans="1:9">
      <c r="A12" s="86"/>
      <c r="B12" s="87" t="s">
        <v>153</v>
      </c>
      <c r="C12" s="87" t="s">
        <v>160</v>
      </c>
      <c r="D12" s="88" t="s">
        <v>154</v>
      </c>
      <c r="E12" s="89" t="s">
        <v>161</v>
      </c>
      <c r="F12" s="90">
        <v>176684.75</v>
      </c>
      <c r="G12" s="90">
        <v>176684.75</v>
      </c>
      <c r="H12" s="56"/>
      <c r="I12" s="92"/>
    </row>
    <row r="13" customFormat="1" ht="24.4" customHeight="1" spans="1:9">
      <c r="A13" s="86"/>
      <c r="B13" s="87" t="s">
        <v>153</v>
      </c>
      <c r="C13" s="87" t="s">
        <v>162</v>
      </c>
      <c r="D13" s="88" t="s">
        <v>154</v>
      </c>
      <c r="E13" s="89" t="s">
        <v>163</v>
      </c>
      <c r="F13" s="90">
        <v>87407.86</v>
      </c>
      <c r="G13" s="90">
        <v>87407.86</v>
      </c>
      <c r="H13" s="56"/>
      <c r="I13" s="92"/>
    </row>
    <row r="14" customFormat="1" ht="24.4" customHeight="1" spans="1:9">
      <c r="A14" s="86"/>
      <c r="B14" s="87" t="s">
        <v>153</v>
      </c>
      <c r="C14" s="87" t="s">
        <v>164</v>
      </c>
      <c r="D14" s="88" t="s">
        <v>154</v>
      </c>
      <c r="E14" s="89" t="s">
        <v>165</v>
      </c>
      <c r="F14" s="90">
        <v>5898.22</v>
      </c>
      <c r="G14" s="90">
        <v>5898.22</v>
      </c>
      <c r="H14" s="56"/>
      <c r="I14" s="92"/>
    </row>
    <row r="15" customFormat="1" ht="24.4" customHeight="1" spans="1:9">
      <c r="A15" s="86"/>
      <c r="B15" s="87" t="s">
        <v>153</v>
      </c>
      <c r="C15" s="87" t="s">
        <v>166</v>
      </c>
      <c r="D15" s="88" t="s">
        <v>154</v>
      </c>
      <c r="E15" s="89" t="s">
        <v>167</v>
      </c>
      <c r="F15" s="90">
        <v>275352.86</v>
      </c>
      <c r="G15" s="90">
        <v>275352.86</v>
      </c>
      <c r="H15" s="56"/>
      <c r="I15" s="92"/>
    </row>
    <row r="16" customFormat="1" ht="24.4" customHeight="1" spans="1:9">
      <c r="A16" s="86"/>
      <c r="B16" s="87" t="s">
        <v>168</v>
      </c>
      <c r="C16" s="87" t="s">
        <v>78</v>
      </c>
      <c r="D16" s="88" t="s">
        <v>154</v>
      </c>
      <c r="E16" s="89" t="s">
        <v>169</v>
      </c>
      <c r="F16" s="90">
        <v>45900</v>
      </c>
      <c r="G16" s="56"/>
      <c r="H16" s="90">
        <v>45900</v>
      </c>
      <c r="I16" s="92"/>
    </row>
    <row r="17" customFormat="1" ht="24.4" customHeight="1" spans="1:9">
      <c r="A17" s="86"/>
      <c r="B17" s="87" t="s">
        <v>168</v>
      </c>
      <c r="C17" s="87" t="s">
        <v>81</v>
      </c>
      <c r="D17" s="88" t="s">
        <v>154</v>
      </c>
      <c r="E17" s="89" t="s">
        <v>170</v>
      </c>
      <c r="F17" s="90">
        <v>4590</v>
      </c>
      <c r="G17" s="56"/>
      <c r="H17" s="90">
        <v>4590</v>
      </c>
      <c r="I17" s="92"/>
    </row>
    <row r="18" customFormat="1" ht="24.4" customHeight="1" spans="1:9">
      <c r="A18" s="86"/>
      <c r="B18" s="87" t="s">
        <v>168</v>
      </c>
      <c r="C18" s="87" t="s">
        <v>171</v>
      </c>
      <c r="D18" s="88" t="s">
        <v>154</v>
      </c>
      <c r="E18" s="89" t="s">
        <v>172</v>
      </c>
      <c r="F18" s="90">
        <v>11475</v>
      </c>
      <c r="G18" s="56"/>
      <c r="H18" s="90">
        <v>11475</v>
      </c>
      <c r="I18" s="92"/>
    </row>
    <row r="19" customFormat="1" ht="24.4" customHeight="1" spans="1:9">
      <c r="A19" s="86"/>
      <c r="B19" s="87" t="s">
        <v>168</v>
      </c>
      <c r="C19" s="87" t="s">
        <v>157</v>
      </c>
      <c r="D19" s="88" t="s">
        <v>154</v>
      </c>
      <c r="E19" s="89" t="s">
        <v>173</v>
      </c>
      <c r="F19" s="90">
        <v>29116</v>
      </c>
      <c r="G19" s="56"/>
      <c r="H19" s="90">
        <v>29116</v>
      </c>
      <c r="I19" s="92"/>
    </row>
    <row r="20" customFormat="1" ht="24.4" customHeight="1" spans="1:9">
      <c r="A20" s="86"/>
      <c r="B20" s="87" t="s">
        <v>168</v>
      </c>
      <c r="C20" s="87" t="s">
        <v>162</v>
      </c>
      <c r="D20" s="88" t="s">
        <v>154</v>
      </c>
      <c r="E20" s="89" t="s">
        <v>175</v>
      </c>
      <c r="F20" s="90">
        <v>137700</v>
      </c>
      <c r="G20" s="56"/>
      <c r="H20" s="90">
        <v>137700</v>
      </c>
      <c r="I20" s="92"/>
    </row>
    <row r="21" customFormat="1" ht="24.4" customHeight="1" spans="1:9">
      <c r="A21" s="86"/>
      <c r="B21" s="87" t="s">
        <v>168</v>
      </c>
      <c r="C21" s="87" t="s">
        <v>176</v>
      </c>
      <c r="D21" s="88" t="s">
        <v>154</v>
      </c>
      <c r="E21" s="89" t="s">
        <v>177</v>
      </c>
      <c r="F21" s="90">
        <v>7380</v>
      </c>
      <c r="G21" s="56"/>
      <c r="H21" s="90">
        <v>7380</v>
      </c>
      <c r="I21" s="92"/>
    </row>
    <row r="22" customFormat="1" ht="24.4" customHeight="1" spans="1:9">
      <c r="A22" s="86"/>
      <c r="B22" s="87" t="s">
        <v>168</v>
      </c>
      <c r="C22" s="87" t="s">
        <v>178</v>
      </c>
      <c r="D22" s="88" t="s">
        <v>154</v>
      </c>
      <c r="E22" s="89" t="s">
        <v>179</v>
      </c>
      <c r="F22" s="90">
        <v>45893.34</v>
      </c>
      <c r="G22" s="56"/>
      <c r="H22" s="90">
        <v>45893.34</v>
      </c>
      <c r="I22" s="92"/>
    </row>
    <row r="23" customFormat="1" ht="24.4" customHeight="1" spans="1:9">
      <c r="A23" s="86"/>
      <c r="B23" s="87" t="s">
        <v>168</v>
      </c>
      <c r="C23" s="87" t="s">
        <v>180</v>
      </c>
      <c r="D23" s="88" t="s">
        <v>154</v>
      </c>
      <c r="E23" s="89" t="s">
        <v>181</v>
      </c>
      <c r="F23" s="90">
        <v>23278.32</v>
      </c>
      <c r="G23" s="56"/>
      <c r="H23" s="90">
        <v>23278.32</v>
      </c>
      <c r="I23" s="92"/>
    </row>
    <row r="24" customFormat="1" ht="24.4" customHeight="1" spans="1:9">
      <c r="A24" s="86"/>
      <c r="B24" s="87" t="s">
        <v>168</v>
      </c>
      <c r="C24" s="87" t="s">
        <v>182</v>
      </c>
      <c r="D24" s="88" t="s">
        <v>154</v>
      </c>
      <c r="E24" s="89" t="s">
        <v>183</v>
      </c>
      <c r="F24" s="90">
        <v>32400</v>
      </c>
      <c r="G24" s="56"/>
      <c r="H24" s="90">
        <v>32400</v>
      </c>
      <c r="I24" s="92"/>
    </row>
    <row r="25" customFormat="1" ht="24.4" customHeight="1" spans="1:9">
      <c r="A25" s="86"/>
      <c r="B25" s="87" t="s">
        <v>168</v>
      </c>
      <c r="C25" s="87" t="s">
        <v>184</v>
      </c>
      <c r="D25" s="88" t="s">
        <v>154</v>
      </c>
      <c r="E25" s="91" t="s">
        <v>185</v>
      </c>
      <c r="F25" s="90">
        <v>156000</v>
      </c>
      <c r="G25" s="56"/>
      <c r="H25" s="90">
        <v>156000</v>
      </c>
      <c r="I25" s="92"/>
    </row>
    <row r="26" customFormat="1" ht="24.4" customHeight="1" spans="1:9">
      <c r="A26" s="86"/>
      <c r="B26" s="87" t="s">
        <v>168</v>
      </c>
      <c r="C26" s="87" t="s">
        <v>90</v>
      </c>
      <c r="D26" s="88" t="s">
        <v>154</v>
      </c>
      <c r="E26" s="89" t="s">
        <v>186</v>
      </c>
      <c r="F26" s="90">
        <v>32989.21</v>
      </c>
      <c r="G26" s="56"/>
      <c r="H26" s="90">
        <v>32989.21</v>
      </c>
      <c r="I26" s="92"/>
    </row>
    <row r="27" customFormat="1" ht="24.4" customHeight="1" spans="1:9">
      <c r="A27" s="86"/>
      <c r="B27" s="87" t="s">
        <v>187</v>
      </c>
      <c r="C27" s="87" t="s">
        <v>79</v>
      </c>
      <c r="D27" s="88" t="s">
        <v>154</v>
      </c>
      <c r="E27" s="89" t="s">
        <v>188</v>
      </c>
      <c r="F27" s="90">
        <v>178.8</v>
      </c>
      <c r="G27" s="90">
        <v>178.8</v>
      </c>
      <c r="H27" s="56"/>
      <c r="I27" s="92"/>
    </row>
    <row r="28" customFormat="1" ht="24.4" customHeight="1" spans="1:9">
      <c r="A28" s="86"/>
      <c r="B28" s="87" t="s">
        <v>187</v>
      </c>
      <c r="C28" s="87" t="s">
        <v>81</v>
      </c>
      <c r="D28" s="88" t="s">
        <v>154</v>
      </c>
      <c r="E28" s="89" t="s">
        <v>189</v>
      </c>
      <c r="F28" s="90">
        <v>63420</v>
      </c>
      <c r="G28" s="90">
        <v>63420</v>
      </c>
      <c r="H28" s="56"/>
      <c r="I28" s="92"/>
    </row>
    <row r="29" customFormat="1" ht="24.4" customHeight="1" spans="1:9">
      <c r="A29" s="86"/>
      <c r="B29" s="87" t="s">
        <v>187</v>
      </c>
      <c r="C29" s="87" t="s">
        <v>157</v>
      </c>
      <c r="D29" s="88" t="s">
        <v>154</v>
      </c>
      <c r="E29" s="89" t="s">
        <v>190</v>
      </c>
      <c r="F29" s="90">
        <v>1600</v>
      </c>
      <c r="G29" s="90">
        <v>1600</v>
      </c>
      <c r="H29" s="56"/>
      <c r="I29" s="92"/>
    </row>
    <row r="30" customFormat="1" ht="27" customHeight="1"/>
    <row r="31" customFormat="1" ht="27" customHeight="1"/>
    <row r="32" customFormat="1" ht="27" customHeight="1"/>
    <row r="33" customFormat="1" ht="27" customHeight="1"/>
    <row r="34" customFormat="1" ht="27" customHeight="1"/>
    <row r="35" customFormat="1" ht="27" customHeight="1"/>
    <row r="36" customFormat="1" ht="27" customHeight="1"/>
    <row r="37" customFormat="1" ht="27" customHeight="1"/>
    <row r="38" customFormat="1" ht="27" customHeight="1"/>
    <row r="39" customFormat="1" ht="27" customHeight="1"/>
    <row r="40" customFormat="1" ht="27" customHeight="1"/>
    <row r="41" customFormat="1" ht="27" customHeight="1"/>
    <row r="42" customFormat="1" ht="27" customHeight="1"/>
    <row r="43" customFormat="1" ht="27" customHeight="1"/>
    <row r="44" customFormat="1" ht="27" customHeight="1"/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workbookViewId="0">
      <pane ySplit="5" topLeftCell="A6" activePane="bottomLeft" state="frozen"/>
      <selection/>
      <selection pane="bottomLeft" activeCell="H7" sqref="H7:H12"/>
    </sheetView>
  </sheetViews>
  <sheetFormatPr defaultColWidth="10" defaultRowHeight="13.5"/>
  <cols>
    <col min="1" max="1" width="1.53333333333333" style="47" customWidth="1"/>
    <col min="2" max="4" width="6.625" style="47" customWidth="1"/>
    <col min="5" max="5" width="14.125" style="47" customWidth="1"/>
    <col min="6" max="6" width="25.25" style="47" customWidth="1"/>
    <col min="7" max="7" width="58.375" style="47" customWidth="1"/>
    <col min="8" max="8" width="25.375" style="47" customWidth="1"/>
    <col min="9" max="9" width="1.53333333333333" style="47" customWidth="1"/>
    <col min="10" max="12" width="9.76666666666667" style="47" customWidth="1"/>
    <col min="13" max="16384" width="10" style="47"/>
  </cols>
  <sheetData>
    <row r="1" ht="25" customHeight="1" spans="1:9">
      <c r="A1" s="48"/>
      <c r="B1" s="2"/>
      <c r="C1" s="55"/>
      <c r="D1" s="55"/>
      <c r="E1" s="55"/>
      <c r="F1" s="55"/>
      <c r="G1" s="55"/>
      <c r="H1" s="64" t="s">
        <v>202</v>
      </c>
      <c r="I1" s="55"/>
    </row>
    <row r="2" ht="22.8" customHeight="1" spans="1:9">
      <c r="A2" s="48"/>
      <c r="B2" s="52" t="s">
        <v>203</v>
      </c>
      <c r="C2" s="52"/>
      <c r="D2" s="52"/>
      <c r="E2" s="52"/>
      <c r="F2" s="52"/>
      <c r="G2" s="52"/>
      <c r="H2" s="52"/>
      <c r="I2" s="55" t="s">
        <v>4</v>
      </c>
    </row>
    <row r="3" ht="19.55" customHeight="1" spans="1:9">
      <c r="A3" s="53"/>
      <c r="B3" s="54" t="s">
        <v>6</v>
      </c>
      <c r="C3" s="54"/>
      <c r="D3" s="54"/>
      <c r="E3" s="54"/>
      <c r="F3" s="54"/>
      <c r="G3" s="54"/>
      <c r="H3" s="75" t="s">
        <v>7</v>
      </c>
      <c r="I3" s="66"/>
    </row>
    <row r="4" ht="24.4" customHeight="1" spans="1:9">
      <c r="A4" s="57"/>
      <c r="B4" s="56" t="s">
        <v>71</v>
      </c>
      <c r="C4" s="56"/>
      <c r="D4" s="56"/>
      <c r="E4" s="56" t="s">
        <v>72</v>
      </c>
      <c r="F4" s="56" t="s">
        <v>147</v>
      </c>
      <c r="G4" s="56" t="s">
        <v>204</v>
      </c>
      <c r="H4" s="56" t="s">
        <v>205</v>
      </c>
      <c r="I4" s="67"/>
    </row>
    <row r="5" ht="24.4" customHeight="1" spans="1:9">
      <c r="A5" s="57"/>
      <c r="B5" s="56" t="s">
        <v>74</v>
      </c>
      <c r="C5" s="56" t="s">
        <v>75</v>
      </c>
      <c r="D5" s="56" t="s">
        <v>76</v>
      </c>
      <c r="E5" s="56"/>
      <c r="F5" s="56"/>
      <c r="G5" s="56"/>
      <c r="H5" s="56"/>
      <c r="I5" s="68"/>
    </row>
    <row r="6" ht="22.8" customHeight="1" spans="1:9">
      <c r="A6" s="58"/>
      <c r="B6" s="56"/>
      <c r="C6" s="56"/>
      <c r="D6" s="56"/>
      <c r="E6" s="56"/>
      <c r="F6" s="56"/>
      <c r="G6" s="56" t="s">
        <v>77</v>
      </c>
      <c r="H6" s="59">
        <f>SUM(H7:H12)</f>
        <v>17837410</v>
      </c>
      <c r="I6" s="69"/>
    </row>
    <row r="7" ht="22.8" customHeight="1" spans="1:9">
      <c r="A7" s="58"/>
      <c r="B7" s="76">
        <v>208</v>
      </c>
      <c r="C7" s="76" t="s">
        <v>78</v>
      </c>
      <c r="D7" s="76" t="s">
        <v>79</v>
      </c>
      <c r="E7" s="76" t="s">
        <v>154</v>
      </c>
      <c r="F7" s="76" t="s">
        <v>80</v>
      </c>
      <c r="G7" s="76" t="s">
        <v>206</v>
      </c>
      <c r="H7" s="77">
        <v>20000</v>
      </c>
      <c r="I7" s="69"/>
    </row>
    <row r="8" ht="22.8" customHeight="1" spans="1:9">
      <c r="A8" s="58"/>
      <c r="B8" s="76" t="s">
        <v>195</v>
      </c>
      <c r="C8" s="76" t="s">
        <v>84</v>
      </c>
      <c r="D8" s="76" t="s">
        <v>81</v>
      </c>
      <c r="E8" s="76" t="s">
        <v>154</v>
      </c>
      <c r="F8" s="76" t="s">
        <v>85</v>
      </c>
      <c r="G8" s="76" t="s">
        <v>207</v>
      </c>
      <c r="H8" s="77">
        <v>2642410</v>
      </c>
      <c r="I8" s="69"/>
    </row>
    <row r="9" ht="22.8" customHeight="1" spans="1:9">
      <c r="A9" s="58"/>
      <c r="B9" s="76" t="s">
        <v>195</v>
      </c>
      <c r="C9" s="76" t="s">
        <v>86</v>
      </c>
      <c r="D9" s="76" t="s">
        <v>81</v>
      </c>
      <c r="E9" s="76" t="s">
        <v>154</v>
      </c>
      <c r="F9" s="76" t="s">
        <v>87</v>
      </c>
      <c r="G9" s="76" t="s">
        <v>208</v>
      </c>
      <c r="H9" s="77">
        <v>13000000</v>
      </c>
      <c r="I9" s="69"/>
    </row>
    <row r="10" ht="22.8" customHeight="1" spans="1:9">
      <c r="A10" s="58"/>
      <c r="B10" s="76" t="s">
        <v>195</v>
      </c>
      <c r="C10" s="76" t="s">
        <v>86</v>
      </c>
      <c r="D10" s="76" t="s">
        <v>90</v>
      </c>
      <c r="E10" s="76" t="s">
        <v>154</v>
      </c>
      <c r="F10" s="76" t="s">
        <v>88</v>
      </c>
      <c r="G10" s="76" t="s">
        <v>209</v>
      </c>
      <c r="H10" s="77">
        <v>360000</v>
      </c>
      <c r="I10" s="69"/>
    </row>
    <row r="11" ht="22.8" customHeight="1" spans="1:9">
      <c r="A11" s="58"/>
      <c r="B11" s="76" t="s">
        <v>195</v>
      </c>
      <c r="C11" s="76" t="s">
        <v>178</v>
      </c>
      <c r="D11" s="76" t="s">
        <v>79</v>
      </c>
      <c r="E11" s="76" t="s">
        <v>154</v>
      </c>
      <c r="F11" s="76" t="s">
        <v>80</v>
      </c>
      <c r="G11" s="76" t="s">
        <v>210</v>
      </c>
      <c r="H11" s="77">
        <v>15000</v>
      </c>
      <c r="I11" s="69"/>
    </row>
    <row r="12" ht="22.8" customHeight="1" spans="1:9">
      <c r="A12" s="58"/>
      <c r="B12" s="76" t="s">
        <v>195</v>
      </c>
      <c r="C12" s="76" t="s">
        <v>178</v>
      </c>
      <c r="D12" s="76" t="s">
        <v>90</v>
      </c>
      <c r="E12" s="76" t="s">
        <v>154</v>
      </c>
      <c r="F12" s="76" t="s">
        <v>91</v>
      </c>
      <c r="G12" s="76" t="s">
        <v>211</v>
      </c>
      <c r="H12" s="77">
        <v>1800000</v>
      </c>
      <c r="I12" s="69"/>
    </row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7">
    <mergeCell ref="B2:H2"/>
    <mergeCell ref="B3:G3"/>
    <mergeCell ref="B4:D4"/>
    <mergeCell ref="E4:E5"/>
    <mergeCell ref="F4:F5"/>
    <mergeCell ref="G4:G5"/>
    <mergeCell ref="H4:H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6-5</vt:lpstr>
      <vt:lpstr>6-6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飞飞鱼</cp:lastModifiedBy>
  <dcterms:created xsi:type="dcterms:W3CDTF">2022-03-04T11:29:00Z</dcterms:created>
  <dcterms:modified xsi:type="dcterms:W3CDTF">2023-02-03T06:12:58Z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9EF495EFD9444066A52057A7977D587D</vt:lpwstr>
  </property>
</Properties>
</file>