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<sst xmlns="http://schemas.openxmlformats.org/spreadsheetml/2006/main" count="705" uniqueCount="355">
  <si>
    <t>攀枝花市退役军人事务局</t>
  </si>
  <si>
    <t>2022年单位预算</t>
  </si>
  <si>
    <t>2022年 02 月 15 日</t>
  </si>
  <si>
    <t xml:space="preserve">
表1</t>
  </si>
  <si>
    <t xml:space="preserve"> </t>
  </si>
  <si>
    <t>单位收支总表</t>
  </si>
  <si>
    <t>单位：攀枝花市退役军人事务局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</si>
  <si>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</si>
  <si>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</si>
  <si>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</si>
  <si>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</si>
  <si>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</si>
  <si>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</si>
  <si>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</si>
  <si>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</si>
  <si>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</si>
  <si>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</si>
  <si>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</si>
  <si>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</si>
  <si>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</si>
  <si>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</si>
  <si>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</si>
  <si>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</si>
  <si>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</si>
  <si>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</si>
  <si>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</si>
  <si>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</si>
  <si>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</si>
  <si>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</si>
  <si>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</si>
  <si>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</si>
  <si>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</si>
  <si>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</si>
  <si>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</si>
  <si>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</si>
  <si>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</si>
  <si>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</si>
  <si>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</si>
  <si>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</si>
  <si>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</si>
  <si>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</si>
  <si>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</si>
  <si>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</si>
  <si>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</si>
  <si>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</si>
  <si>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</si>
  <si>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</si>
  <si>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</si>
  <si>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</si>
  <si>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</si>
  <si>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</si>
  <si>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</si>
  <si>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</si>
  <si>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</si>
  <si>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</si>
  <si>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</si>
  <si>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</si>
  <si>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</si>
  <si>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</si>
  <si>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</si>
  <si>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</si>
  <si>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</si>
  <si>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</si>
  <si>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</si>
  <si>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</si>
  <si>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</si>
  <si>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</si>
  <si>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</si>
  <si>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</si>
  <si>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</si>
  <si>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</si>
  <si>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</si>
  <si>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</si>
  <si>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</si>
  <si>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</si>
  <si>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</si>
  <si>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</si>
  <si>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</si>
  <si>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</si>
  <si>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</si>
  <si>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</si>
  <si>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</si>
  <si>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</si>
  <si>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</si>
  <si>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</si>
  <si>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</si>
  <si>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01</t>
  </si>
  <si>
    <r>
      <rPr>
        <sz val="11"/>
        <rFont val="宋体"/>
        <charset val="134"/>
      </rPr>
      <t>行政单位离退休</t>
    </r>
  </si>
  <si>
    <r>
      <rPr>
        <sz val="11"/>
        <rFont val="宋体"/>
        <charset val="134"/>
      </rPr>
      <t>机关事业单位基本养老保险缴费支出</t>
    </r>
  </si>
  <si>
    <t>28</t>
  </si>
  <si>
    <r>
      <rPr>
        <sz val="11"/>
        <rFont val="宋体"/>
        <charset val="134"/>
      </rPr>
      <t>行政运行</t>
    </r>
  </si>
  <si>
    <t>221</t>
  </si>
  <si>
    <t>02</t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</si>
  <si>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</si>
  <si>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</si>
  <si>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</si>
  <si>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</si>
  <si>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</si>
  <si>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</si>
  <si>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</si>
  <si>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</si>
  <si>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</si>
  <si>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</si>
  <si>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</si>
  <si>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</si>
  <si>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</si>
  <si>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</si>
  <si>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</si>
  <si>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</si>
  <si>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</si>
  <si>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</si>
  <si>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</si>
  <si>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</si>
  <si>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</si>
  <si>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t> 社会保障和就业支出</t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</si>
  <si>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</si>
  <si>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</si>
  <si>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</si>
  <si>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</si>
  <si>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</si>
  <si>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</si>
  <si>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</si>
  <si>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</si>
  <si>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</si>
  <si>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</si>
  <si>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</si>
  <si>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</si>
  <si>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t> 住房保障支出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</si>
  <si>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</si>
  <si>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</si>
  <si>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</si>
  <si>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</si>
  <si>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</si>
  <si>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</si>
  <si>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</si>
  <si>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</si>
  <si>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</si>
  <si>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</si>
  <si>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</si>
  <si>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</si>
  <si>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</si>
  <si>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</si>
  <si>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</si>
  <si>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</si>
  <si>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</si>
  <si>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</si>
  <si>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513001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</si>
  <si>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</si>
  <si>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</si>
  <si>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</si>
  <si>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</si>
  <si>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</si>
  <si>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</si>
  <si>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</si>
  <si>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</si>
  <si>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</si>
  <si>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</si>
  <si>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13</t>
  </si>
  <si>
    <t>住房公积金</t>
  </si>
  <si>
    <t>99</t>
  </si>
  <si>
    <t>其他工资福利支出</t>
  </si>
  <si>
    <t>办公费</t>
  </si>
  <si>
    <t>水费</t>
  </si>
  <si>
    <t>06</t>
  </si>
  <si>
    <t>电费</t>
  </si>
  <si>
    <t>07</t>
  </si>
  <si>
    <t>邮电费</t>
  </si>
  <si>
    <t>差旅费</t>
  </si>
  <si>
    <t>17</t>
  </si>
  <si>
    <t>公务接待费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</si>
  <si>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</si>
  <si>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</si>
  <si>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</si>
  <si>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</si>
  <si>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</si>
  <si>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</si>
  <si>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</si>
  <si>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</si>
  <si>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退休费</t>
  </si>
  <si>
    <t>医疗费补助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</si>
  <si>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</si>
  <si>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</si>
  <si>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</si>
  <si>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</si>
  <si>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</si>
  <si>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</si>
  <si>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</si>
  <si>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</si>
  <si>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</si>
  <si>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</si>
  <si>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</si>
  <si>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</si>
  <si>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</si>
  <si>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</si>
  <si>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科目名称</t>
  </si>
  <si>
    <t>伙食补助费</t>
  </si>
  <si>
    <t>绩效工资</t>
  </si>
  <si>
    <t>职业年金缴费</t>
  </si>
  <si>
    <t>其他社会保障缴费</t>
  </si>
  <si>
    <t>医疗费</t>
  </si>
  <si>
    <t>印刷费</t>
  </si>
  <si>
    <t>咨询费</t>
  </si>
  <si>
    <t>手续费</t>
  </si>
  <si>
    <t>取暖费</t>
  </si>
  <si>
    <t>物业管理费</t>
  </si>
  <si>
    <t>因公出国（境）费用</t>
  </si>
  <si>
    <t>维修（护）费</t>
  </si>
  <si>
    <t>租赁费</t>
  </si>
  <si>
    <t>会议费</t>
  </si>
  <si>
    <t>培训费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</si>
  <si>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</si>
  <si>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</si>
  <si>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</si>
  <si>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</si>
  <si>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</si>
  <si>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</si>
  <si>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离休费</t>
  </si>
  <si>
    <t>退职（役）费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</si>
  <si>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</si>
  <si>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</si>
  <si>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</si>
  <si>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</si>
  <si>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</si>
  <si>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</si>
  <si>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</si>
  <si>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</si>
  <si>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</si>
  <si>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</si>
  <si>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</si>
  <si>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</si>
  <si>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</si>
  <si>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</si>
  <si>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</si>
  <si>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</si>
  <si>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</si>
  <si>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</si>
  <si>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</si>
  <si>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</si>
  <si>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</si>
  <si>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</si>
  <si>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</si>
  <si>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</si>
  <si>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</si>
  <si>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</si>
  <si>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</si>
  <si>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</si>
  <si>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</si>
  <si>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</si>
  <si>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</si>
  <si>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</si>
  <si>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</si>
  <si>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</si>
  <si>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</si>
  <si>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</si>
  <si>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</si>
  <si>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</si>
  <si>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</si>
  <si>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</si>
  <si>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</si>
  <si>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</si>
  <si>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</si>
  <si>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</si>
  <si>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行政单位离退休</t>
  </si>
  <si>
    <t>机关事业单位基本养老保险缴费支出</t>
  </si>
  <si>
    <t>行政运行</t>
  </si>
  <si>
    <t>表3-1</t>
  </si>
  <si>
    <t>一般公共预算基本支出预算表</t>
  </si>
  <si>
    <t>人员经费</t>
  </si>
  <si>
    <t>公用经费</t>
  </si>
  <si>
    <t>501</t>
  </si>
  <si>
    <t>工资奖金津补贴</t>
  </si>
  <si>
    <t>社会保障缴费</t>
  </si>
  <si>
    <t>房公积金</t>
  </si>
  <si>
    <t>502</t>
  </si>
  <si>
    <t>办公经费</t>
  </si>
  <si>
    <t>509</t>
  </si>
  <si>
    <t>离退休费</t>
  </si>
  <si>
    <t>社会福利和救助</t>
  </si>
  <si>
    <t>表3-2</t>
  </si>
  <si>
    <t>一般公共预算项目支出预算表</t>
  </si>
  <si>
    <t>项目名称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</si>
  <si>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</si>
  <si>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</si>
  <si>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</si>
  <si>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</si>
  <si>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</si>
  <si>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</si>
  <si>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</si>
  <si>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</si>
  <si>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</si>
  <si>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</si>
  <si>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</si>
  <si>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</si>
  <si>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</si>
  <si>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</si>
  <si>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</si>
  <si>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</si>
  <si>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</si>
  <si>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</si>
  <si>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单位整体支出绩效目标表</t>
  </si>
  <si>
    <t>（2022年度）</t>
  </si>
  <si>
    <t>单位：万元</t>
  </si>
  <si>
    <t>部门名称</t>
  </si>
  <si>
    <t>年度主要任务</t>
  </si>
  <si>
    <t>任务名称</t>
  </si>
  <si>
    <t>主要内容</t>
  </si>
  <si>
    <t>退役军人事务工作</t>
  </si>
  <si>
    <t>保障机关正常运转，做好全市退役军人移交安置、优待抚恤、就业创业、权益维护、烈士褒扬纪念、拥军优属等事务工作。</t>
  </si>
  <si>
    <t>年度部门整体支出预算</t>
  </si>
  <si>
    <t>资金总额</t>
  </si>
  <si>
    <t>财政拨款</t>
  </si>
  <si>
    <t>其他资金</t>
  </si>
  <si>
    <t>年度总体目标</t>
  </si>
  <si>
    <t>贯彻落实习近平总书记关于退役军人事务工作一系列重要指示精神，深入贯彻落实部、省实施意见精神，切实提高政治站位，提升对做好退役军人事务工作重要性的认识，压实军队退役人员工作责任，加强军队退役人员服务管理，推动我市新时代退役军人工作不断取得新进展新成效，真正让军人成为全社会尊崇的职业。</t>
  </si>
  <si>
    <t>年度绩效指标</t>
  </si>
  <si>
    <t>一级指标</t>
  </si>
  <si>
    <t>二级指标</t>
  </si>
  <si>
    <t>三级指标</t>
  </si>
  <si>
    <t>指标值
（包含数字及文字描述）</t>
  </si>
  <si>
    <t>产出指标</t>
  </si>
  <si>
    <t>数量指标</t>
  </si>
  <si>
    <t>管理退役军人人数</t>
  </si>
  <si>
    <t>30000余人</t>
  </si>
  <si>
    <t>组织举行“9.30烈士公祭日”等重大纪念活动</t>
  </si>
  <si>
    <t>2000余人</t>
  </si>
  <si>
    <t>退役军人咨询人数</t>
  </si>
  <si>
    <t>1000余人</t>
  </si>
  <si>
    <t>质量指标</t>
  </si>
  <si>
    <t>按政策落实符合安排工作条件的军转干部、退役士兵、随调随军家属、军队离退休人员、伤病残军人的移交安置工作</t>
  </si>
  <si>
    <t>时效指标</t>
  </si>
  <si>
    <t>完成时间</t>
  </si>
  <si>
    <t>2022年</t>
  </si>
  <si>
    <t>成本指标</t>
  </si>
  <si>
    <t>机关运转和业务工作开展</t>
  </si>
  <si>
    <t>≤355.34万元</t>
  </si>
  <si>
    <t>效益指标</t>
  </si>
  <si>
    <t>社会效益指标</t>
  </si>
  <si>
    <t>保障部队、退役士兵及家属的应享待遇</t>
  </si>
  <si>
    <t>有效改善</t>
  </si>
  <si>
    <t>可持续影响指标</t>
  </si>
  <si>
    <t>维护军人军属合法权益，让军人成为全社会尊崇的职业</t>
  </si>
  <si>
    <t>有效增强</t>
  </si>
  <si>
    <t>满意度指标</t>
  </si>
  <si>
    <t>服务对象满意度指标</t>
  </si>
  <si>
    <t>退役军人满意率</t>
  </si>
  <si>
    <t>≥90%</t>
  </si>
  <si>
    <t>表7</t>
  </si>
  <si>
    <r>
      <rPr>
        <b/>
        <sz val="20"/>
        <rFont val="宋体"/>
        <charset val="134"/>
      </rPr>
      <t xml:space="preserve">单位预算项目绩效目标表
</t>
    </r>
    <r>
      <rPr>
        <sz val="18"/>
        <rFont val="宋体"/>
        <charset val="134"/>
      </rPr>
      <t>（2022年度）</t>
    </r>
  </si>
  <si>
    <t>单位名称</t>
  </si>
  <si>
    <t>年度目标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</si>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</sst>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##0.00"/>
    <numFmt numFmtId="178" formatCode="yyyy&quot;年&quot;mm&quot;月&quot;dd&quot;日&quot;"/>
  </numFmts>
  <fonts count="47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9"/>
      <name val="SimSun"/>
      <charset val="0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simhei"/>
      <charset val="0"/>
    </font>
    <font>
      <sz val="9"/>
      <name val="simhei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SimSun"/>
      <charset val="134"/>
    </font>
    <font>
      <sz val="9"/>
      <name val="SimSun"/>
      <charset val="134"/>
    </font>
    <font>
      <sz val="11"/>
      <name val="宋体"/>
      <charset val="1"/>
      <scheme val="minor"/>
    </font>
    <font>
      <b/>
      <sz val="11"/>
      <color indexed="8"/>
      <name val="宋体"/>
      <charset val="1"/>
      <scheme val="minor"/>
    </font>
    <font>
      <sz val="11"/>
      <color rgb="FFFF0000"/>
      <name val="宋体"/>
      <charset val="1"/>
      <scheme val="minor"/>
    </font>
    <font>
      <b/>
      <sz val="9"/>
      <name val="SimSun"/>
      <charset val="134"/>
    </font>
    <font>
      <b/>
      <sz val="16"/>
      <name val="黑体"/>
      <charset val="134"/>
    </font>
    <font>
      <sz val="10"/>
      <name val="宋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3" borderId="1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7" applyNumberFormat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37" fillId="5" borderId="17" applyNumberFormat="0" applyAlignment="0" applyProtection="0">
      <alignment vertical="center"/>
    </xf>
    <xf numFmtId="0" fontId="38" fillId="6" borderId="19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3" fillId="0" borderId="0"/>
  </cellStyleXfs>
  <cellXfs count="128"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10" fillId="0" borderId="6" xfId="49" applyFont="1" applyBorder="1" applyAlignment="1">
      <alignment horizontal="left" vertical="center" wrapText="1"/>
    </xf>
    <xf numFmtId="9" fontId="8" fillId="0" borderId="6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10" fillId="0" borderId="7" xfId="0" applyFont="1" applyFill="1" applyBorder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 wrapText="1"/>
    </xf>
    <xf numFmtId="0" fontId="14" fillId="0" borderId="7" xfId="0" applyFont="1" applyFill="1" applyBorder="1">
      <alignment vertical="center"/>
    </xf>
    <xf numFmtId="4" fontId="13" fillId="0" borderId="6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left" vertical="center"/>
    </xf>
    <xf numFmtId="4" fontId="2" fillId="0" borderId="6" xfId="0" applyNumberFormat="1" applyFont="1" applyFill="1" applyBorder="1" applyAlignment="1">
      <alignment horizontal="right" vertical="center"/>
    </xf>
    <xf numFmtId="0" fontId="10" fillId="0" borderId="8" xfId="0" applyFont="1" applyFill="1" applyBorder="1">
      <alignment vertical="center"/>
    </xf>
    <xf numFmtId="0" fontId="10" fillId="0" borderId="8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10" fillId="0" borderId="9" xfId="0" applyFont="1" applyFill="1" applyBorder="1">
      <alignment vertical="center"/>
    </xf>
    <xf numFmtId="0" fontId="10" fillId="0" borderId="10" xfId="0" applyFont="1" applyFill="1" applyBorder="1">
      <alignment vertical="center"/>
    </xf>
    <xf numFmtId="0" fontId="10" fillId="0" borderId="10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" fontId="13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0" fillId="0" borderId="0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17" fillId="0" borderId="6" xfId="0" applyFont="1" applyBorder="1" applyAlignment="1">
      <alignment horizontal="center" vertical="center"/>
    </xf>
    <xf numFmtId="4" fontId="15" fillId="0" borderId="6" xfId="0" applyNumberFormat="1" applyFont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0" fontId="10" fillId="0" borderId="11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/>
    </xf>
    <xf numFmtId="49" fontId="17" fillId="0" borderId="12" xfId="0" applyNumberFormat="1" applyFont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177" fontId="2" fillId="0" borderId="6" xfId="0" applyNumberFormat="1" applyFont="1" applyFill="1" applyBorder="1" applyAlignment="1" applyProtection="1">
      <alignment vertical="center" wrapText="1"/>
    </xf>
    <xf numFmtId="0" fontId="0" fillId="0" borderId="6" xfId="0" applyFont="1" applyFill="1" applyBorder="1">
      <alignment vertical="center"/>
    </xf>
    <xf numFmtId="177" fontId="2" fillId="0" borderId="6" xfId="0" applyNumberFormat="1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7" fillId="0" borderId="0" xfId="0" applyFont="1" applyFill="1">
      <alignment vertical="center"/>
    </xf>
    <xf numFmtId="4" fontId="13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6" xfId="0" applyFont="1" applyFill="1" applyBorder="1">
      <alignment vertical="center"/>
    </xf>
    <xf numFmtId="0" fontId="17" fillId="0" borderId="6" xfId="0" applyFont="1" applyFill="1" applyBorder="1">
      <alignment vertical="center"/>
    </xf>
    <xf numFmtId="0" fontId="20" fillId="0" borderId="10" xfId="0" applyFont="1" applyFill="1" applyBorder="1" applyAlignment="1">
      <alignment vertical="center" wrapText="1"/>
    </xf>
    <xf numFmtId="0" fontId="15" fillId="0" borderId="7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16" fillId="0" borderId="7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177" fontId="22" fillId="0" borderId="6" xfId="0" applyNumberFormat="1" applyFont="1" applyFill="1" applyBorder="1" applyAlignment="1" applyProtection="1">
      <alignment vertical="center" wrapText="1"/>
    </xf>
    <xf numFmtId="177" fontId="22" fillId="0" borderId="6" xfId="0" applyNumberFormat="1" applyFont="1" applyFill="1" applyBorder="1" applyAlignment="1" applyProtection="1">
      <alignment horizontal="center" vertical="center" wrapText="1"/>
    </xf>
    <xf numFmtId="0" fontId="16" fillId="0" borderId="8" xfId="0" applyFont="1" applyFill="1" applyBorder="1">
      <alignment vertical="center"/>
    </xf>
    <xf numFmtId="0" fontId="16" fillId="0" borderId="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vertical="center" wrapText="1"/>
    </xf>
    <xf numFmtId="4" fontId="13" fillId="0" borderId="6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10" fillId="0" borderId="6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3"/>
  <sheetViews>
    <sheetView workbookViewId="0">
      <selection activeCell="A3" sqref="A3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125" t="s">
        <v>0</v>
      </c>
    </row>
    <row r="2" ht="195.55" customHeight="1" spans="1:1">
      <c r="A2" s="126" t="s">
        <v>1</v>
      </c>
    </row>
    <row r="3" ht="146.65" customHeight="1" spans="1:1">
      <c r="A3" s="127" t="s">
        <v>2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J9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26" customWidth="1"/>
    <col min="2" max="2" width="13.3333333333333" style="52" customWidth="1"/>
    <col min="3" max="3" width="41.0333333333333" style="52" customWidth="1"/>
    <col min="4" max="9" width="16.4083333333333" style="26" customWidth="1"/>
    <col min="10" max="10" width="1.53333333333333" style="26" customWidth="1"/>
    <col min="11" max="11" width="9.76666666666667" style="26" customWidth="1"/>
    <col min="12" max="16384" width="10" style="26"/>
  </cols>
  <sheetData>
    <row r="1" ht="16.35" customHeight="1" spans="1:10">
      <c r="A1" s="27"/>
      <c r="B1" s="53" t="s">
        <v>283</v>
      </c>
      <c r="C1" s="54"/>
      <c r="D1" s="31"/>
      <c r="E1" s="31"/>
      <c r="F1" s="31"/>
      <c r="G1" s="31"/>
      <c r="H1" s="31"/>
      <c r="J1" s="35"/>
    </row>
    <row r="2" ht="22.8" customHeight="1" spans="1:10">
      <c r="A2" s="27"/>
      <c r="B2" s="32" t="s">
        <v>284</v>
      </c>
      <c r="C2" s="32"/>
      <c r="D2" s="32"/>
      <c r="E2" s="32"/>
      <c r="F2" s="32"/>
      <c r="G2" s="32"/>
      <c r="H2" s="32"/>
      <c r="I2" s="32"/>
      <c r="J2" s="35" t="s">
        <v>4</v>
      </c>
    </row>
    <row r="3" ht="19.55" customHeight="1" spans="1:10">
      <c r="A3" s="33"/>
      <c r="B3" s="34" t="s">
        <v>6</v>
      </c>
      <c r="C3" s="34"/>
      <c r="D3" s="44"/>
      <c r="E3" s="44"/>
      <c r="F3" s="44"/>
      <c r="G3" s="44"/>
      <c r="H3" s="44"/>
      <c r="I3" s="44" t="s">
        <v>7</v>
      </c>
      <c r="J3" s="45"/>
    </row>
    <row r="4" ht="24.4" customHeight="1" spans="1:10">
      <c r="A4" s="35"/>
      <c r="B4" s="36" t="s">
        <v>285</v>
      </c>
      <c r="C4" s="36" t="s">
        <v>72</v>
      </c>
      <c r="D4" s="36" t="s">
        <v>286</v>
      </c>
      <c r="E4" s="36"/>
      <c r="F4" s="36"/>
      <c r="G4" s="36"/>
      <c r="H4" s="36"/>
      <c r="I4" s="36"/>
      <c r="J4" s="46"/>
    </row>
    <row r="5" ht="24.4" customHeight="1" spans="1:10">
      <c r="A5" s="37"/>
      <c r="B5" s="36"/>
      <c r="C5" s="36"/>
      <c r="D5" s="36" t="s">
        <v>60</v>
      </c>
      <c r="E5" s="50" t="s">
        <v>205</v>
      </c>
      <c r="F5" s="36" t="s">
        <v>287</v>
      </c>
      <c r="G5" s="36"/>
      <c r="H5" s="36"/>
      <c r="I5" s="36" t="s">
        <v>169</v>
      </c>
      <c r="J5" s="46"/>
    </row>
    <row r="6" ht="24.4" customHeight="1" spans="1:10">
      <c r="A6" s="37"/>
      <c r="B6" s="36"/>
      <c r="C6" s="36"/>
      <c r="D6" s="36"/>
      <c r="E6" s="50"/>
      <c r="F6" s="36" t="s">
        <v>145</v>
      </c>
      <c r="G6" s="36" t="s">
        <v>288</v>
      </c>
      <c r="H6" s="36" t="s">
        <v>289</v>
      </c>
      <c r="I6" s="36"/>
      <c r="J6" s="47"/>
    </row>
    <row r="7" ht="22.8" customHeight="1" spans="1:10">
      <c r="A7" s="38"/>
      <c r="B7" s="36"/>
      <c r="C7" s="36" t="s">
        <v>73</v>
      </c>
      <c r="D7" s="55">
        <v>4.87</v>
      </c>
      <c r="E7" s="55"/>
      <c r="F7" s="55">
        <v>4.05</v>
      </c>
      <c r="G7" s="55"/>
      <c r="H7" s="55">
        <v>4.05</v>
      </c>
      <c r="I7" s="55">
        <v>0.82</v>
      </c>
      <c r="J7" s="48"/>
    </row>
    <row r="8" ht="22.8" customHeight="1" spans="1:10">
      <c r="A8" s="37"/>
      <c r="B8" s="56">
        <v>513001</v>
      </c>
      <c r="C8" s="56" t="s">
        <v>0</v>
      </c>
      <c r="D8" s="57">
        <v>4.87</v>
      </c>
      <c r="E8" s="57"/>
      <c r="F8" s="57">
        <v>4.05</v>
      </c>
      <c r="G8" s="57"/>
      <c r="H8" s="57">
        <v>4.05</v>
      </c>
      <c r="I8" s="57">
        <v>0.82</v>
      </c>
      <c r="J8" s="46"/>
    </row>
    <row r="9" ht="9.75" customHeight="1" spans="1:10">
      <c r="A9" s="42"/>
      <c r="B9" s="58"/>
      <c r="C9" s="58"/>
      <c r="D9" s="58"/>
      <c r="E9" s="58"/>
      <c r="F9" s="58"/>
      <c r="G9" s="58"/>
      <c r="H9" s="58"/>
      <c r="I9" s="58"/>
      <c r="J9" s="4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751388888888889" right="0.751388888888889" top="0.271527777777778" bottom="0.271527777777778" header="0" footer="0"/>
  <pageSetup paperSize="9" scale="85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J9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/>
  <cols>
    <col min="1" max="1" width="1.53333333333333" style="26" customWidth="1"/>
    <col min="2" max="4" width="6.15" style="26" customWidth="1"/>
    <col min="5" max="5" width="13.3333333333333" style="26" customWidth="1"/>
    <col min="6" max="6" width="41.0333333333333" style="26" customWidth="1"/>
    <col min="7" max="9" width="16.4083333333333" style="26" customWidth="1"/>
    <col min="10" max="10" width="1.53333333333333" style="26" customWidth="1"/>
    <col min="11" max="13" width="9.76666666666667" style="26" customWidth="1"/>
    <col min="14" max="16384" width="10" style="26"/>
  </cols>
  <sheetData>
    <row r="1" ht="16.35" customHeight="1" spans="1:10">
      <c r="A1" s="27"/>
      <c r="B1" s="28" t="s">
        <v>290</v>
      </c>
      <c r="C1" s="29"/>
      <c r="D1" s="29"/>
      <c r="E1" s="30"/>
      <c r="F1" s="30"/>
      <c r="G1" s="31"/>
      <c r="H1" s="31"/>
      <c r="J1" s="35"/>
    </row>
    <row r="2" ht="22.8" customHeight="1" spans="1:10">
      <c r="A2" s="27"/>
      <c r="B2" s="32" t="s">
        <v>291</v>
      </c>
      <c r="C2" s="32"/>
      <c r="D2" s="32"/>
      <c r="E2" s="32"/>
      <c r="F2" s="32"/>
      <c r="G2" s="32"/>
      <c r="H2" s="32"/>
      <c r="I2" s="32"/>
      <c r="J2" s="35" t="s">
        <v>4</v>
      </c>
    </row>
    <row r="3" ht="19.55" customHeight="1" spans="1:10">
      <c r="A3" s="33"/>
      <c r="B3" s="34" t="s">
        <v>6</v>
      </c>
      <c r="C3" s="34"/>
      <c r="D3" s="34"/>
      <c r="E3" s="34"/>
      <c r="F3" s="34"/>
      <c r="G3" s="33"/>
      <c r="H3" s="33"/>
      <c r="I3" s="44" t="s">
        <v>7</v>
      </c>
      <c r="J3" s="45"/>
    </row>
    <row r="4" ht="24.4" customHeight="1" spans="1:10">
      <c r="A4" s="35"/>
      <c r="B4" s="36" t="s">
        <v>10</v>
      </c>
      <c r="C4" s="36"/>
      <c r="D4" s="36"/>
      <c r="E4" s="36"/>
      <c r="F4" s="36"/>
      <c r="G4" s="36" t="s">
        <v>292</v>
      </c>
      <c r="H4" s="36"/>
      <c r="I4" s="36"/>
      <c r="J4" s="46"/>
    </row>
    <row r="5" ht="24.4" customHeight="1" spans="1:10">
      <c r="A5" s="37"/>
      <c r="B5" s="36" t="s">
        <v>80</v>
      </c>
      <c r="C5" s="36"/>
      <c r="D5" s="36"/>
      <c r="E5" s="36" t="s">
        <v>71</v>
      </c>
      <c r="F5" s="36" t="s">
        <v>72</v>
      </c>
      <c r="G5" s="36" t="s">
        <v>60</v>
      </c>
      <c r="H5" s="36" t="s">
        <v>76</v>
      </c>
      <c r="I5" s="36" t="s">
        <v>77</v>
      </c>
      <c r="J5" s="46"/>
    </row>
    <row r="6" ht="24.4" customHeight="1" spans="1:10">
      <c r="A6" s="37"/>
      <c r="B6" s="36" t="s">
        <v>81</v>
      </c>
      <c r="C6" s="36" t="s">
        <v>82</v>
      </c>
      <c r="D6" s="36" t="s">
        <v>83</v>
      </c>
      <c r="E6" s="36"/>
      <c r="F6" s="36"/>
      <c r="G6" s="36"/>
      <c r="H6" s="36"/>
      <c r="I6" s="36"/>
      <c r="J6" s="47"/>
    </row>
    <row r="7" ht="22.8" customHeight="1" spans="1:10">
      <c r="A7" s="38"/>
      <c r="B7" s="36"/>
      <c r="C7" s="36"/>
      <c r="D7" s="36"/>
      <c r="E7" s="36"/>
      <c r="F7" s="36" t="s">
        <v>73</v>
      </c>
      <c r="G7" s="39"/>
      <c r="H7" s="39"/>
      <c r="I7" s="39"/>
      <c r="J7" s="48"/>
    </row>
    <row r="8" ht="22.8" customHeight="1" spans="1:10">
      <c r="A8" s="37"/>
      <c r="B8" s="40"/>
      <c r="C8" s="40"/>
      <c r="D8" s="40"/>
      <c r="E8" s="40">
        <v>513001</v>
      </c>
      <c r="F8" s="40" t="s">
        <v>282</v>
      </c>
      <c r="G8" s="41"/>
      <c r="H8" s="41"/>
      <c r="I8" s="41"/>
      <c r="J8" s="47"/>
    </row>
    <row r="9" ht="9.75" customHeight="1" spans="1:10">
      <c r="A9" s="42"/>
      <c r="B9" s="43"/>
      <c r="C9" s="43"/>
      <c r="D9" s="43"/>
      <c r="E9" s="43"/>
      <c r="F9" s="42"/>
      <c r="G9" s="42"/>
      <c r="H9" s="42"/>
      <c r="I9" s="42"/>
      <c r="J9" s="4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J9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style="26" customWidth="1"/>
    <col min="2" max="2" width="13.3333333333333" style="26" customWidth="1"/>
    <col min="3" max="3" width="41.0333333333333" style="26" customWidth="1"/>
    <col min="4" max="9" width="16.4083333333333" style="26" customWidth="1"/>
    <col min="10" max="10" width="1.53333333333333" style="26" customWidth="1"/>
    <col min="11" max="11" width="9.76666666666667" style="26" customWidth="1"/>
    <col min="12" max="16384" width="10" style="26"/>
  </cols>
  <sheetData>
    <row r="1" ht="16.35" customHeight="1" spans="1:10">
      <c r="A1" s="27"/>
      <c r="B1" s="28" t="s">
        <v>293</v>
      </c>
      <c r="C1" s="30"/>
      <c r="D1" s="31"/>
      <c r="E1" s="31"/>
      <c r="F1" s="31"/>
      <c r="G1" s="31"/>
      <c r="H1" s="31"/>
      <c r="J1" s="35"/>
    </row>
    <row r="2" ht="22.8" customHeight="1" spans="1:10">
      <c r="A2" s="27"/>
      <c r="B2" s="32" t="s">
        <v>294</v>
      </c>
      <c r="C2" s="32"/>
      <c r="D2" s="32"/>
      <c r="E2" s="32"/>
      <c r="F2" s="32"/>
      <c r="G2" s="32"/>
      <c r="H2" s="32"/>
      <c r="I2" s="32"/>
      <c r="J2" s="35" t="s">
        <v>4</v>
      </c>
    </row>
    <row r="3" ht="19.55" customHeight="1" spans="1:10">
      <c r="A3" s="33"/>
      <c r="B3" s="34" t="s">
        <v>6</v>
      </c>
      <c r="C3" s="34"/>
      <c r="D3" s="44"/>
      <c r="E3" s="44"/>
      <c r="F3" s="44"/>
      <c r="G3" s="44"/>
      <c r="H3" s="44"/>
      <c r="I3" s="44" t="s">
        <v>7</v>
      </c>
      <c r="J3" s="45"/>
    </row>
    <row r="4" ht="24.4" customHeight="1" spans="1:10">
      <c r="A4" s="35"/>
      <c r="B4" s="36" t="s">
        <v>285</v>
      </c>
      <c r="C4" s="36" t="s">
        <v>72</v>
      </c>
      <c r="D4" s="36" t="s">
        <v>286</v>
      </c>
      <c r="E4" s="36"/>
      <c r="F4" s="36"/>
      <c r="G4" s="36"/>
      <c r="H4" s="36"/>
      <c r="I4" s="36"/>
      <c r="J4" s="46"/>
    </row>
    <row r="5" ht="24.4" customHeight="1" spans="1:10">
      <c r="A5" s="37"/>
      <c r="B5" s="36"/>
      <c r="C5" s="36"/>
      <c r="D5" s="36" t="s">
        <v>60</v>
      </c>
      <c r="E5" s="50" t="s">
        <v>205</v>
      </c>
      <c r="F5" s="36" t="s">
        <v>287</v>
      </c>
      <c r="G5" s="36"/>
      <c r="H5" s="36"/>
      <c r="I5" s="36" t="s">
        <v>169</v>
      </c>
      <c r="J5" s="46"/>
    </row>
    <row r="6" ht="24.4" customHeight="1" spans="1:10">
      <c r="A6" s="37"/>
      <c r="B6" s="36"/>
      <c r="C6" s="36"/>
      <c r="D6" s="36"/>
      <c r="E6" s="50"/>
      <c r="F6" s="36" t="s">
        <v>145</v>
      </c>
      <c r="G6" s="36" t="s">
        <v>288</v>
      </c>
      <c r="H6" s="36" t="s">
        <v>289</v>
      </c>
      <c r="I6" s="36"/>
      <c r="J6" s="47"/>
    </row>
    <row r="7" ht="22.8" customHeight="1" spans="1:10">
      <c r="A7" s="38"/>
      <c r="B7" s="36"/>
      <c r="C7" s="36" t="s">
        <v>73</v>
      </c>
      <c r="D7" s="39"/>
      <c r="E7" s="39"/>
      <c r="F7" s="39"/>
      <c r="G7" s="39"/>
      <c r="H7" s="39"/>
      <c r="I7" s="39"/>
      <c r="J7" s="48"/>
    </row>
    <row r="8" ht="22.8" customHeight="1" spans="1:10">
      <c r="A8" s="37"/>
      <c r="B8" s="40"/>
      <c r="C8" s="40">
        <v>513001</v>
      </c>
      <c r="D8" s="51" t="s">
        <v>282</v>
      </c>
      <c r="E8" s="41"/>
      <c r="F8" s="41"/>
      <c r="G8" s="41"/>
      <c r="H8" s="41"/>
      <c r="I8" s="41"/>
      <c r="J8" s="46"/>
    </row>
    <row r="9" ht="9.75" customHeight="1" spans="1:10">
      <c r="A9" s="42"/>
      <c r="B9" s="42"/>
      <c r="C9" s="42"/>
      <c r="D9" s="42"/>
      <c r="E9" s="42"/>
      <c r="F9" s="42"/>
      <c r="G9" s="42"/>
      <c r="H9" s="42"/>
      <c r="I9" s="42"/>
      <c r="J9" s="4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751388888888889" right="0.751388888888889" top="0.271527777777778" bottom="0.271527777777778" header="0" footer="0"/>
  <pageSetup paperSize="9" scale="85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J9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3.5"/>
  <cols>
    <col min="1" max="1" width="1.53333333333333" style="26" customWidth="1"/>
    <col min="2" max="4" width="6.15" style="26" customWidth="1"/>
    <col min="5" max="5" width="13.3333333333333" style="26" customWidth="1"/>
    <col min="6" max="6" width="41.0333333333333" style="26" customWidth="1"/>
    <col min="7" max="9" width="16.4083333333333" style="26" customWidth="1"/>
    <col min="10" max="10" width="1.53333333333333" style="26" customWidth="1"/>
    <col min="11" max="13" width="9.76666666666667" style="26" customWidth="1"/>
    <col min="14" max="16384" width="10" style="26"/>
  </cols>
  <sheetData>
    <row r="1" ht="16.35" customHeight="1" spans="1:10">
      <c r="A1" s="27"/>
      <c r="B1" s="28" t="s">
        <v>295</v>
      </c>
      <c r="C1" s="29"/>
      <c r="D1" s="29"/>
      <c r="E1" s="30"/>
      <c r="F1" s="30"/>
      <c r="G1" s="31"/>
      <c r="H1" s="31"/>
      <c r="J1" s="35"/>
    </row>
    <row r="2" ht="22.8" customHeight="1" spans="1:10">
      <c r="A2" s="27"/>
      <c r="B2" s="32" t="s">
        <v>296</v>
      </c>
      <c r="C2" s="32"/>
      <c r="D2" s="32"/>
      <c r="E2" s="32"/>
      <c r="F2" s="32"/>
      <c r="G2" s="32"/>
      <c r="H2" s="32"/>
      <c r="I2" s="32"/>
      <c r="J2" s="35" t="s">
        <v>4</v>
      </c>
    </row>
    <row r="3" ht="19.55" customHeight="1" spans="1:10">
      <c r="A3" s="33"/>
      <c r="B3" s="34" t="s">
        <v>6</v>
      </c>
      <c r="C3" s="34"/>
      <c r="D3" s="34"/>
      <c r="E3" s="34"/>
      <c r="F3" s="34"/>
      <c r="G3" s="33"/>
      <c r="H3" s="33"/>
      <c r="I3" s="44" t="s">
        <v>7</v>
      </c>
      <c r="J3" s="45"/>
    </row>
    <row r="4" ht="24.4" customHeight="1" spans="1:10">
      <c r="A4" s="35"/>
      <c r="B4" s="36" t="s">
        <v>10</v>
      </c>
      <c r="C4" s="36"/>
      <c r="D4" s="36"/>
      <c r="E4" s="36"/>
      <c r="F4" s="36"/>
      <c r="G4" s="36" t="s">
        <v>297</v>
      </c>
      <c r="H4" s="36"/>
      <c r="I4" s="36"/>
      <c r="J4" s="46"/>
    </row>
    <row r="5" ht="24.4" customHeight="1" spans="1:10">
      <c r="A5" s="37"/>
      <c r="B5" s="36" t="s">
        <v>80</v>
      </c>
      <c r="C5" s="36"/>
      <c r="D5" s="36"/>
      <c r="E5" s="36" t="s">
        <v>71</v>
      </c>
      <c r="F5" s="36" t="s">
        <v>72</v>
      </c>
      <c r="G5" s="36" t="s">
        <v>60</v>
      </c>
      <c r="H5" s="36" t="s">
        <v>76</v>
      </c>
      <c r="I5" s="36" t="s">
        <v>77</v>
      </c>
      <c r="J5" s="46"/>
    </row>
    <row r="6" ht="24.4" customHeight="1" spans="1:10">
      <c r="A6" s="37"/>
      <c r="B6" s="36" t="s">
        <v>81</v>
      </c>
      <c r="C6" s="36" t="s">
        <v>82</v>
      </c>
      <c r="D6" s="36" t="s">
        <v>83</v>
      </c>
      <c r="E6" s="36"/>
      <c r="F6" s="36"/>
      <c r="G6" s="36"/>
      <c r="H6" s="36"/>
      <c r="I6" s="36"/>
      <c r="J6" s="47"/>
    </row>
    <row r="7" ht="22.8" customHeight="1" spans="1:10">
      <c r="A7" s="38"/>
      <c r="B7" s="36"/>
      <c r="C7" s="36"/>
      <c r="D7" s="36"/>
      <c r="E7" s="36"/>
      <c r="F7" s="36" t="s">
        <v>73</v>
      </c>
      <c r="G7" s="39"/>
      <c r="H7" s="39"/>
      <c r="I7" s="39"/>
      <c r="J7" s="48"/>
    </row>
    <row r="8" ht="22.8" customHeight="1" spans="1:10">
      <c r="A8" s="37"/>
      <c r="B8" s="40"/>
      <c r="C8" s="40"/>
      <c r="D8" s="40"/>
      <c r="E8" s="40">
        <v>513001</v>
      </c>
      <c r="F8" s="40" t="s">
        <v>282</v>
      </c>
      <c r="G8" s="41"/>
      <c r="H8" s="41"/>
      <c r="I8" s="41"/>
      <c r="J8" s="47"/>
    </row>
    <row r="9" ht="9.75" customHeight="1" spans="1:10">
      <c r="A9" s="42"/>
      <c r="B9" s="43"/>
      <c r="C9" s="43"/>
      <c r="D9" s="43"/>
      <c r="E9" s="43"/>
      <c r="F9" s="42"/>
      <c r="G9" s="42"/>
      <c r="H9" s="42"/>
      <c r="I9" s="42"/>
      <c r="J9" s="4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7" workbookViewId="0">
      <selection activeCell="A1" sqref="$A1:$XFD1048576"/>
    </sheetView>
  </sheetViews>
  <sheetFormatPr defaultColWidth="9" defaultRowHeight="13.5" outlineLevelCol="7"/>
  <sheetData>
    <row r="1" spans="1:7">
      <c r="A1" s="11" t="s">
        <v>298</v>
      </c>
      <c r="B1" s="11"/>
      <c r="C1" s="11"/>
      <c r="D1" s="11"/>
      <c r="E1" s="11"/>
      <c r="F1" s="11"/>
      <c r="G1" s="11"/>
    </row>
    <row r="2" ht="20.25" spans="1:8">
      <c r="A2" s="12" t="s">
        <v>299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300</v>
      </c>
      <c r="B3" s="13"/>
      <c r="C3" s="13"/>
      <c r="D3" s="13"/>
      <c r="E3" s="13"/>
      <c r="F3" s="13"/>
      <c r="G3" s="13"/>
      <c r="H3" s="13"/>
    </row>
    <row r="4" ht="14.25" spans="1:8">
      <c r="A4" s="13"/>
      <c r="B4" s="13"/>
      <c r="C4" s="13"/>
      <c r="D4" s="13"/>
      <c r="E4" s="13"/>
      <c r="F4" s="13"/>
      <c r="G4" s="13"/>
      <c r="H4" s="14" t="s">
        <v>301</v>
      </c>
    </row>
    <row r="5" ht="20" customHeight="1" spans="1:8">
      <c r="A5" s="15" t="s">
        <v>302</v>
      </c>
      <c r="B5" s="15"/>
      <c r="C5" s="15"/>
      <c r="D5" s="15" t="s">
        <v>0</v>
      </c>
      <c r="E5" s="15"/>
      <c r="F5" s="15"/>
      <c r="G5" s="15"/>
      <c r="H5" s="15"/>
    </row>
    <row r="6" ht="18" customHeight="1" spans="1:8">
      <c r="A6" s="15" t="s">
        <v>303</v>
      </c>
      <c r="B6" s="15" t="s">
        <v>304</v>
      </c>
      <c r="C6" s="15"/>
      <c r="D6" s="15" t="s">
        <v>305</v>
      </c>
      <c r="E6" s="15"/>
      <c r="F6" s="15"/>
      <c r="G6" s="15"/>
      <c r="H6" s="15"/>
    </row>
    <row r="7" ht="30" customHeight="1" spans="1:8">
      <c r="A7" s="15"/>
      <c r="B7" s="15" t="s">
        <v>306</v>
      </c>
      <c r="C7" s="15"/>
      <c r="D7" s="16" t="s">
        <v>307</v>
      </c>
      <c r="E7" s="16"/>
      <c r="F7" s="16"/>
      <c r="G7" s="16"/>
      <c r="H7" s="16"/>
    </row>
    <row r="8" ht="20" customHeight="1" spans="1:8">
      <c r="A8" s="15"/>
      <c r="B8" s="15" t="s">
        <v>308</v>
      </c>
      <c r="C8" s="15"/>
      <c r="D8" s="15"/>
      <c r="E8" s="15"/>
      <c r="F8" s="15" t="s">
        <v>309</v>
      </c>
      <c r="G8" s="15" t="s">
        <v>310</v>
      </c>
      <c r="H8" s="15" t="s">
        <v>311</v>
      </c>
    </row>
    <row r="9" ht="19" customHeight="1" spans="1:8">
      <c r="A9" s="15"/>
      <c r="B9" s="15"/>
      <c r="C9" s="15"/>
      <c r="D9" s="15"/>
      <c r="E9" s="15"/>
      <c r="F9" s="17">
        <v>355.34</v>
      </c>
      <c r="G9" s="17">
        <v>355.34</v>
      </c>
      <c r="H9" s="18"/>
    </row>
    <row r="10" ht="55" customHeight="1" spans="1:8">
      <c r="A10" s="19" t="s">
        <v>312</v>
      </c>
      <c r="B10" s="20" t="s">
        <v>313</v>
      </c>
      <c r="C10" s="20"/>
      <c r="D10" s="20"/>
      <c r="E10" s="20"/>
      <c r="F10" s="20"/>
      <c r="G10" s="20"/>
      <c r="H10" s="20"/>
    </row>
    <row r="11" ht="24" customHeight="1" spans="1:8">
      <c r="A11" s="21" t="s">
        <v>314</v>
      </c>
      <c r="B11" s="21" t="s">
        <v>315</v>
      </c>
      <c r="C11" s="21" t="s">
        <v>316</v>
      </c>
      <c r="D11" s="21"/>
      <c r="E11" s="21" t="s">
        <v>317</v>
      </c>
      <c r="F11" s="21"/>
      <c r="G11" s="21" t="s">
        <v>318</v>
      </c>
      <c r="H11" s="21"/>
    </row>
    <row r="12" ht="27" customHeight="1" spans="1:8">
      <c r="A12" s="21"/>
      <c r="B12" s="21" t="s">
        <v>319</v>
      </c>
      <c r="C12" s="21" t="s">
        <v>320</v>
      </c>
      <c r="D12" s="21"/>
      <c r="E12" s="22" t="s">
        <v>321</v>
      </c>
      <c r="F12" s="22"/>
      <c r="G12" s="22" t="s">
        <v>322</v>
      </c>
      <c r="H12" s="22"/>
    </row>
    <row r="13" ht="27" customHeight="1" spans="1:8">
      <c r="A13" s="21"/>
      <c r="B13" s="21"/>
      <c r="C13" s="21"/>
      <c r="D13" s="21"/>
      <c r="E13" s="23" t="s">
        <v>323</v>
      </c>
      <c r="F13" s="23"/>
      <c r="G13" s="22" t="s">
        <v>324</v>
      </c>
      <c r="H13" s="22"/>
    </row>
    <row r="14" ht="20" customHeight="1" spans="1:8">
      <c r="A14" s="21"/>
      <c r="B14" s="21"/>
      <c r="C14" s="21"/>
      <c r="D14" s="21"/>
      <c r="E14" s="23" t="s">
        <v>325</v>
      </c>
      <c r="F14" s="23"/>
      <c r="G14" s="22" t="s">
        <v>326</v>
      </c>
      <c r="H14" s="22"/>
    </row>
    <row r="15" ht="69" customHeight="1" spans="1:8">
      <c r="A15" s="21"/>
      <c r="B15" s="21"/>
      <c r="C15" s="21" t="s">
        <v>327</v>
      </c>
      <c r="D15" s="21"/>
      <c r="E15" s="22" t="s">
        <v>328</v>
      </c>
      <c r="F15" s="22"/>
      <c r="G15" s="24">
        <v>1</v>
      </c>
      <c r="H15" s="22"/>
    </row>
    <row r="16" ht="25" customHeight="1" spans="1:8">
      <c r="A16" s="21"/>
      <c r="B16" s="21"/>
      <c r="C16" s="21" t="s">
        <v>329</v>
      </c>
      <c r="D16" s="21"/>
      <c r="E16" s="22" t="s">
        <v>330</v>
      </c>
      <c r="F16" s="22"/>
      <c r="G16" s="22" t="s">
        <v>331</v>
      </c>
      <c r="H16" s="22"/>
    </row>
    <row r="17" ht="21" customHeight="1" spans="1:8">
      <c r="A17" s="21"/>
      <c r="B17" s="21"/>
      <c r="C17" s="21" t="s">
        <v>332</v>
      </c>
      <c r="D17" s="21"/>
      <c r="E17" s="22" t="s">
        <v>333</v>
      </c>
      <c r="F17" s="22"/>
      <c r="G17" s="22" t="s">
        <v>334</v>
      </c>
      <c r="H17" s="22"/>
    </row>
    <row r="18" ht="25" customHeight="1" spans="1:8">
      <c r="A18" s="21"/>
      <c r="B18" s="21" t="s">
        <v>335</v>
      </c>
      <c r="C18" s="21" t="s">
        <v>336</v>
      </c>
      <c r="D18" s="21"/>
      <c r="E18" s="22" t="s">
        <v>337</v>
      </c>
      <c r="F18" s="22"/>
      <c r="G18" s="22" t="s">
        <v>338</v>
      </c>
      <c r="H18" s="22"/>
    </row>
    <row r="19" ht="35" customHeight="1" spans="1:8">
      <c r="A19" s="21"/>
      <c r="B19" s="21"/>
      <c r="C19" s="21" t="s">
        <v>339</v>
      </c>
      <c r="D19" s="21"/>
      <c r="E19" s="22" t="s">
        <v>340</v>
      </c>
      <c r="F19" s="22"/>
      <c r="G19" s="22" t="s">
        <v>341</v>
      </c>
      <c r="H19" s="22"/>
    </row>
    <row r="20" ht="25" customHeight="1" spans="1:8">
      <c r="A20" s="21"/>
      <c r="B20" s="21" t="s">
        <v>342</v>
      </c>
      <c r="C20" s="21" t="s">
        <v>343</v>
      </c>
      <c r="D20" s="21"/>
      <c r="E20" s="22" t="s">
        <v>344</v>
      </c>
      <c r="F20" s="22"/>
      <c r="G20" s="22" t="s">
        <v>345</v>
      </c>
      <c r="H20" s="22"/>
    </row>
    <row r="21" spans="1:8">
      <c r="A21" s="25"/>
      <c r="B21" s="25"/>
      <c r="C21" s="25"/>
      <c r="D21" s="25"/>
      <c r="E21" s="25"/>
      <c r="F21" s="25"/>
      <c r="G21" s="25"/>
      <c r="H21" s="25"/>
    </row>
  </sheetData>
  <mergeCells count="43">
    <mergeCell ref="A2:H2"/>
    <mergeCell ref="A3:H3"/>
    <mergeCell ref="A5:C5"/>
    <mergeCell ref="D5:H5"/>
    <mergeCell ref="B6:C6"/>
    <mergeCell ref="D6:H6"/>
    <mergeCell ref="B7:C7"/>
    <mergeCell ref="D7:H7"/>
    <mergeCell ref="B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A21:H21"/>
    <mergeCell ref="A6:A9"/>
    <mergeCell ref="A11:A20"/>
    <mergeCell ref="B12:B17"/>
    <mergeCell ref="B18:B19"/>
    <mergeCell ref="B8:E9"/>
    <mergeCell ref="C12:D1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M13" sqref="M13"/>
    </sheetView>
  </sheetViews>
  <sheetFormatPr defaultColWidth="9" defaultRowHeight="13.5"/>
  <cols>
    <col min="12" max="12" width="17.5" customWidth="1"/>
  </cols>
  <sheetData>
    <row r="1" customFormat="1" spans="1:11">
      <c r="A1" s="1" t="s">
        <v>346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64" customHeight="1" spans="1:12">
      <c r="A2" s="3" t="s">
        <v>347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30" customHeight="1" spans="1:12">
      <c r="A3" s="5"/>
      <c r="B3" s="5"/>
      <c r="C3" s="5"/>
      <c r="D3" s="6"/>
      <c r="E3" s="6"/>
      <c r="F3" s="6"/>
      <c r="G3" s="6"/>
      <c r="H3" s="6"/>
      <c r="I3" s="6"/>
      <c r="J3" s="10" t="s">
        <v>7</v>
      </c>
      <c r="K3" s="10"/>
      <c r="L3" s="10"/>
    </row>
    <row r="4" ht="53" customHeight="1" spans="1:12">
      <c r="A4" s="7" t="s">
        <v>348</v>
      </c>
      <c r="B4" s="7" t="s">
        <v>280</v>
      </c>
      <c r="C4" s="7" t="s">
        <v>11</v>
      </c>
      <c r="D4" s="8" t="s">
        <v>349</v>
      </c>
      <c r="E4" s="7" t="s">
        <v>315</v>
      </c>
      <c r="F4" s="7" t="s">
        <v>316</v>
      </c>
      <c r="G4" s="7" t="s">
        <v>317</v>
      </c>
      <c r="H4" s="7" t="s">
        <v>350</v>
      </c>
      <c r="I4" s="7" t="s">
        <v>351</v>
      </c>
      <c r="J4" s="7" t="s">
        <v>352</v>
      </c>
      <c r="K4" s="7" t="s">
        <v>353</v>
      </c>
      <c r="L4" s="7" t="s">
        <v>354</v>
      </c>
    </row>
    <row r="5" ht="14.25" spans="1:12">
      <c r="A5" s="9" t="s">
        <v>0</v>
      </c>
      <c r="B5" s="9"/>
      <c r="C5" s="9" t="s">
        <v>282</v>
      </c>
      <c r="D5" s="9"/>
      <c r="E5" s="9"/>
      <c r="F5" s="9"/>
      <c r="G5" s="9"/>
      <c r="H5" s="9"/>
      <c r="I5" s="9"/>
      <c r="J5" s="9"/>
      <c r="K5" s="9"/>
      <c r="L5" s="9"/>
    </row>
    <row r="6" ht="14.25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ht="14.25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ht="14.25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ht="14.25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ht="14.25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ht="14.25" spans="1:1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ht="14.25" spans="1: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ht="14.25" spans="1:1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ht="14.25" spans="1:1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ht="14.25" spans="1:1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ht="14.25" spans="1:1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</sheetData>
  <mergeCells count="11">
    <mergeCell ref="A2:L2"/>
    <mergeCell ref="A3:D3"/>
    <mergeCell ref="J3:L3"/>
    <mergeCell ref="A5:A10"/>
    <mergeCell ref="A11:A16"/>
    <mergeCell ref="B5:B10"/>
    <mergeCell ref="B11:B16"/>
    <mergeCell ref="C5:C10"/>
    <mergeCell ref="C11:C16"/>
    <mergeCell ref="D5:D10"/>
    <mergeCell ref="D11:D16"/>
  </mergeCells>
  <dataValidations count="1">
    <dataValidation type="list" allowBlank="1" showInputMessage="1" showErrorMessage="1" sqref="L5 L11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41"/>
  <sheetViews>
    <sheetView workbookViewId="0">
      <pane ySplit="5" topLeftCell="A6" activePane="bottomLeft" state="frozen"/>
      <selection/>
      <selection pane="bottomLeft" activeCell="C24" sqref="C24"/>
    </sheetView>
  </sheetViews>
  <sheetFormatPr defaultColWidth="10" defaultRowHeight="13.5" outlineLevelCol="5"/>
  <cols>
    <col min="1" max="1" width="1.53333333333333" style="26" customWidth="1"/>
    <col min="2" max="2" width="41.0333333333333" style="26" customWidth="1"/>
    <col min="3" max="3" width="16.4083333333333" style="52" customWidth="1"/>
    <col min="4" max="4" width="41.0333333333333" style="26" customWidth="1"/>
    <col min="5" max="5" width="16.4083333333333" style="52" customWidth="1"/>
    <col min="6" max="6" width="1.53333333333333" style="26" customWidth="1"/>
    <col min="7" max="11" width="9.76666666666667" style="26" customWidth="1"/>
    <col min="12" max="16384" width="10" style="26"/>
  </cols>
  <sheetData>
    <row r="1" ht="16.25" customHeight="1" spans="1:6">
      <c r="A1" s="101"/>
      <c r="B1" s="29" t="s">
        <v>3</v>
      </c>
      <c r="D1" s="104"/>
      <c r="F1" s="74" t="s">
        <v>4</v>
      </c>
    </row>
    <row r="2" ht="22.8" customHeight="1" spans="1:6">
      <c r="A2" s="105"/>
      <c r="B2" s="106" t="s">
        <v>5</v>
      </c>
      <c r="C2" s="106"/>
      <c r="D2" s="106"/>
      <c r="E2" s="106"/>
      <c r="F2" s="74"/>
    </row>
    <row r="3" ht="19.55" customHeight="1" spans="1:6">
      <c r="A3" s="105"/>
      <c r="B3" s="34" t="s">
        <v>6</v>
      </c>
      <c r="D3" s="30"/>
      <c r="E3" s="111" t="s">
        <v>7</v>
      </c>
      <c r="F3" s="74"/>
    </row>
    <row r="4" ht="24.4" customHeight="1" spans="1:6">
      <c r="A4" s="105"/>
      <c r="B4" s="36" t="s">
        <v>8</v>
      </c>
      <c r="C4" s="36"/>
      <c r="D4" s="36" t="s">
        <v>9</v>
      </c>
      <c r="E4" s="36"/>
      <c r="F4" s="74"/>
    </row>
    <row r="5" ht="24.4" customHeight="1" spans="1:6">
      <c r="A5" s="105"/>
      <c r="B5" s="36" t="s">
        <v>10</v>
      </c>
      <c r="C5" s="36" t="s">
        <v>11</v>
      </c>
      <c r="D5" s="36" t="s">
        <v>10</v>
      </c>
      <c r="E5" s="36" t="s">
        <v>11</v>
      </c>
      <c r="F5" s="74"/>
    </row>
    <row r="6" ht="22.8" customHeight="1" spans="1:6">
      <c r="A6" s="35"/>
      <c r="B6" s="40" t="s">
        <v>12</v>
      </c>
      <c r="C6" s="57">
        <v>355.34</v>
      </c>
      <c r="D6" s="40" t="s">
        <v>13</v>
      </c>
      <c r="E6" s="108"/>
      <c r="F6" s="47"/>
    </row>
    <row r="7" ht="22.8" customHeight="1" spans="1:6">
      <c r="A7" s="35"/>
      <c r="B7" s="40" t="s">
        <v>14</v>
      </c>
      <c r="C7" s="57"/>
      <c r="D7" s="40" t="s">
        <v>15</v>
      </c>
      <c r="E7" s="83"/>
      <c r="F7" s="47"/>
    </row>
    <row r="8" ht="22.8" customHeight="1" spans="1:6">
      <c r="A8" s="35"/>
      <c r="B8" s="40" t="s">
        <v>16</v>
      </c>
      <c r="C8" s="57"/>
      <c r="D8" s="40" t="s">
        <v>17</v>
      </c>
      <c r="E8" s="83"/>
      <c r="F8" s="47"/>
    </row>
    <row r="9" ht="22.8" customHeight="1" spans="1:6">
      <c r="A9" s="35"/>
      <c r="B9" s="40" t="s">
        <v>18</v>
      </c>
      <c r="C9" s="57"/>
      <c r="D9" s="40" t="s">
        <v>19</v>
      </c>
      <c r="E9" s="83"/>
      <c r="F9" s="47"/>
    </row>
    <row r="10" ht="22.8" customHeight="1" spans="1:6">
      <c r="A10" s="35"/>
      <c r="B10" s="40" t="s">
        <v>20</v>
      </c>
      <c r="C10" s="57"/>
      <c r="D10" s="40" t="s">
        <v>21</v>
      </c>
      <c r="E10" s="83"/>
      <c r="F10" s="47"/>
    </row>
    <row r="11" ht="22.8" customHeight="1" spans="1:6">
      <c r="A11" s="35"/>
      <c r="B11" s="40" t="s">
        <v>22</v>
      </c>
      <c r="C11" s="57"/>
      <c r="D11" s="40" t="s">
        <v>23</v>
      </c>
      <c r="E11" s="83"/>
      <c r="F11" s="47"/>
    </row>
    <row r="12" ht="22.8" customHeight="1" spans="1:6">
      <c r="A12" s="35"/>
      <c r="B12" s="40" t="s">
        <v>24</v>
      </c>
      <c r="C12" s="57"/>
      <c r="D12" s="40" t="s">
        <v>25</v>
      </c>
      <c r="E12" s="83"/>
      <c r="F12" s="47"/>
    </row>
    <row r="13" ht="22.8" customHeight="1" spans="1:6">
      <c r="A13" s="35"/>
      <c r="B13" s="40" t="s">
        <v>24</v>
      </c>
      <c r="C13" s="57"/>
      <c r="D13" s="40" t="s">
        <v>26</v>
      </c>
      <c r="E13" s="83">
        <v>324.58</v>
      </c>
      <c r="F13" s="47"/>
    </row>
    <row r="14" ht="22.8" customHeight="1" spans="1:6">
      <c r="A14" s="35"/>
      <c r="B14" s="40" t="s">
        <v>24</v>
      </c>
      <c r="C14" s="57"/>
      <c r="D14" s="40" t="s">
        <v>27</v>
      </c>
      <c r="E14" s="83"/>
      <c r="F14" s="47"/>
    </row>
    <row r="15" ht="22.8" customHeight="1" spans="1:6">
      <c r="A15" s="35"/>
      <c r="B15" s="40" t="s">
        <v>24</v>
      </c>
      <c r="C15" s="57"/>
      <c r="D15" s="40" t="s">
        <v>28</v>
      </c>
      <c r="E15" s="83"/>
      <c r="F15" s="47"/>
    </row>
    <row r="16" ht="22.8" customHeight="1" spans="1:6">
      <c r="A16" s="35"/>
      <c r="B16" s="40" t="s">
        <v>24</v>
      </c>
      <c r="C16" s="57"/>
      <c r="D16" s="40" t="s">
        <v>29</v>
      </c>
      <c r="E16" s="83"/>
      <c r="F16" s="47"/>
    </row>
    <row r="17" ht="22.8" customHeight="1" spans="1:6">
      <c r="A17" s="35"/>
      <c r="B17" s="40" t="s">
        <v>24</v>
      </c>
      <c r="C17" s="57"/>
      <c r="D17" s="40" t="s">
        <v>30</v>
      </c>
      <c r="E17" s="83"/>
      <c r="F17" s="47"/>
    </row>
    <row r="18" ht="22.8" customHeight="1" spans="1:6">
      <c r="A18" s="35"/>
      <c r="B18" s="40" t="s">
        <v>24</v>
      </c>
      <c r="C18" s="57"/>
      <c r="D18" s="40" t="s">
        <v>31</v>
      </c>
      <c r="E18" s="83"/>
      <c r="F18" s="47"/>
    </row>
    <row r="19" ht="22.8" customHeight="1" spans="1:6">
      <c r="A19" s="35"/>
      <c r="B19" s="40" t="s">
        <v>24</v>
      </c>
      <c r="C19" s="57"/>
      <c r="D19" s="40" t="s">
        <v>32</v>
      </c>
      <c r="E19" s="83"/>
      <c r="F19" s="47"/>
    </row>
    <row r="20" ht="22.8" customHeight="1" spans="1:6">
      <c r="A20" s="35"/>
      <c r="B20" s="40" t="s">
        <v>24</v>
      </c>
      <c r="C20" s="57"/>
      <c r="D20" s="40" t="s">
        <v>33</v>
      </c>
      <c r="E20" s="83"/>
      <c r="F20" s="47"/>
    </row>
    <row r="21" ht="22.8" customHeight="1" spans="1:6">
      <c r="A21" s="35"/>
      <c r="B21" s="40" t="s">
        <v>24</v>
      </c>
      <c r="C21" s="57"/>
      <c r="D21" s="40" t="s">
        <v>34</v>
      </c>
      <c r="E21" s="83"/>
      <c r="F21" s="47"/>
    </row>
    <row r="22" ht="22.8" customHeight="1" spans="1:6">
      <c r="A22" s="35"/>
      <c r="B22" s="40" t="s">
        <v>24</v>
      </c>
      <c r="C22" s="57"/>
      <c r="D22" s="40" t="s">
        <v>35</v>
      </c>
      <c r="E22" s="83"/>
      <c r="F22" s="47"/>
    </row>
    <row r="23" ht="22.8" customHeight="1" spans="1:6">
      <c r="A23" s="35"/>
      <c r="B23" s="40" t="s">
        <v>24</v>
      </c>
      <c r="C23" s="57"/>
      <c r="D23" s="40" t="s">
        <v>36</v>
      </c>
      <c r="E23" s="83"/>
      <c r="F23" s="47"/>
    </row>
    <row r="24" ht="22.8" customHeight="1" spans="1:6">
      <c r="A24" s="35"/>
      <c r="B24" s="40" t="s">
        <v>24</v>
      </c>
      <c r="C24" s="57"/>
      <c r="D24" s="40" t="s">
        <v>37</v>
      </c>
      <c r="E24" s="83"/>
      <c r="F24" s="47"/>
    </row>
    <row r="25" ht="22.8" customHeight="1" spans="1:6">
      <c r="A25" s="35"/>
      <c r="B25" s="40" t="s">
        <v>24</v>
      </c>
      <c r="C25" s="57"/>
      <c r="D25" s="40" t="s">
        <v>38</v>
      </c>
      <c r="E25" s="83">
        <v>30.76</v>
      </c>
      <c r="F25" s="47"/>
    </row>
    <row r="26" ht="22.8" customHeight="1" spans="1:6">
      <c r="A26" s="35"/>
      <c r="B26" s="40" t="s">
        <v>24</v>
      </c>
      <c r="C26" s="57"/>
      <c r="D26" s="40" t="s">
        <v>39</v>
      </c>
      <c r="E26" s="83"/>
      <c r="F26" s="47"/>
    </row>
    <row r="27" ht="22.8" customHeight="1" spans="1:6">
      <c r="A27" s="35"/>
      <c r="B27" s="40" t="s">
        <v>24</v>
      </c>
      <c r="C27" s="57"/>
      <c r="D27" s="40" t="s">
        <v>40</v>
      </c>
      <c r="E27" s="83"/>
      <c r="F27" s="47"/>
    </row>
    <row r="28" ht="22.8" customHeight="1" spans="1:6">
      <c r="A28" s="35"/>
      <c r="B28" s="40" t="s">
        <v>24</v>
      </c>
      <c r="C28" s="57"/>
      <c r="D28" s="40" t="s">
        <v>41</v>
      </c>
      <c r="E28" s="108"/>
      <c r="F28" s="47"/>
    </row>
    <row r="29" ht="22.8" customHeight="1" spans="1:6">
      <c r="A29" s="35"/>
      <c r="B29" s="40" t="s">
        <v>24</v>
      </c>
      <c r="C29" s="57"/>
      <c r="D29" s="40" t="s">
        <v>42</v>
      </c>
      <c r="E29" s="108"/>
      <c r="F29" s="47"/>
    </row>
    <row r="30" ht="22.8" customHeight="1" spans="1:6">
      <c r="A30" s="35"/>
      <c r="B30" s="40" t="s">
        <v>24</v>
      </c>
      <c r="C30" s="57"/>
      <c r="D30" s="40" t="s">
        <v>43</v>
      </c>
      <c r="E30" s="108"/>
      <c r="F30" s="47"/>
    </row>
    <row r="31" ht="22.8" customHeight="1" spans="1:6">
      <c r="A31" s="35"/>
      <c r="B31" s="40" t="s">
        <v>24</v>
      </c>
      <c r="C31" s="57"/>
      <c r="D31" s="40" t="s">
        <v>44</v>
      </c>
      <c r="E31" s="108"/>
      <c r="F31" s="47"/>
    </row>
    <row r="32" ht="22.8" customHeight="1" spans="1:6">
      <c r="A32" s="35"/>
      <c r="B32" s="40" t="s">
        <v>24</v>
      </c>
      <c r="C32" s="57"/>
      <c r="D32" s="40" t="s">
        <v>45</v>
      </c>
      <c r="E32" s="108"/>
      <c r="F32" s="47"/>
    </row>
    <row r="33" ht="22.8" customHeight="1" spans="1:6">
      <c r="A33" s="35"/>
      <c r="B33" s="40" t="s">
        <v>24</v>
      </c>
      <c r="C33" s="57"/>
      <c r="D33" s="40" t="s">
        <v>46</v>
      </c>
      <c r="E33" s="108"/>
      <c r="F33" s="47"/>
    </row>
    <row r="34" ht="22.8" customHeight="1" spans="1:6">
      <c r="A34" s="35"/>
      <c r="B34" s="40" t="s">
        <v>24</v>
      </c>
      <c r="C34" s="57"/>
      <c r="D34" s="40" t="s">
        <v>47</v>
      </c>
      <c r="E34" s="108"/>
      <c r="F34" s="47"/>
    </row>
    <row r="35" ht="22.8" customHeight="1" spans="1:6">
      <c r="A35" s="35"/>
      <c r="B35" s="40" t="s">
        <v>24</v>
      </c>
      <c r="C35" s="57"/>
      <c r="D35" s="40" t="s">
        <v>48</v>
      </c>
      <c r="E35" s="108"/>
      <c r="F35" s="47"/>
    </row>
    <row r="36" ht="22.8" customHeight="1" spans="1:6">
      <c r="A36" s="38"/>
      <c r="B36" s="36" t="s">
        <v>49</v>
      </c>
      <c r="C36" s="55">
        <f>SUM(C6:C35)</f>
        <v>355.34</v>
      </c>
      <c r="D36" s="36" t="s">
        <v>50</v>
      </c>
      <c r="E36" s="55">
        <f>SUM(E6:E35)</f>
        <v>355.34</v>
      </c>
      <c r="F36" s="48"/>
    </row>
    <row r="37" ht="22.8" customHeight="1" spans="1:6">
      <c r="A37" s="35"/>
      <c r="B37" s="40" t="s">
        <v>51</v>
      </c>
      <c r="C37" s="57"/>
      <c r="D37" s="40" t="s">
        <v>52</v>
      </c>
      <c r="E37" s="57"/>
      <c r="F37" s="117"/>
    </row>
    <row r="38" ht="22.8" customHeight="1" spans="1:6">
      <c r="A38" s="118"/>
      <c r="B38" s="40" t="s">
        <v>53</v>
      </c>
      <c r="C38" s="57"/>
      <c r="D38" s="40" t="s">
        <v>54</v>
      </c>
      <c r="E38" s="57"/>
      <c r="F38" s="117"/>
    </row>
    <row r="39" ht="22.8" customHeight="1" spans="1:6">
      <c r="A39" s="118"/>
      <c r="B39" s="119"/>
      <c r="C39" s="120"/>
      <c r="D39" s="40" t="s">
        <v>55</v>
      </c>
      <c r="E39" s="57"/>
      <c r="F39" s="117"/>
    </row>
    <row r="40" ht="22.8" customHeight="1" spans="1:6">
      <c r="A40" s="121"/>
      <c r="B40" s="36" t="s">
        <v>56</v>
      </c>
      <c r="C40" s="55">
        <f>C36+C37+C38</f>
        <v>355.34</v>
      </c>
      <c r="D40" s="36" t="s">
        <v>57</v>
      </c>
      <c r="E40" s="55">
        <f>E36+E37+E39</f>
        <v>355.34</v>
      </c>
      <c r="F40" s="122"/>
    </row>
    <row r="41" ht="9.75" customHeight="1" spans="1:6">
      <c r="A41" s="109"/>
      <c r="B41" s="109"/>
      <c r="C41" s="123"/>
      <c r="D41" s="124"/>
      <c r="E41" s="110"/>
      <c r="F41" s="75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O9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3333333333333" style="26" customWidth="1"/>
    <col min="2" max="2" width="16.825" style="26" customWidth="1"/>
    <col min="3" max="3" width="41.0333333333333" style="26" customWidth="1"/>
    <col min="4" max="14" width="16.4083333333333" style="26" customWidth="1"/>
    <col min="15" max="15" width="1.53333333333333" style="26" customWidth="1"/>
    <col min="16" max="18" width="9.76666666666667" style="26" customWidth="1"/>
    <col min="19" max="16384" width="10" style="26"/>
  </cols>
  <sheetData>
    <row r="1" ht="16.35" customHeight="1" spans="1:15">
      <c r="A1" s="27"/>
      <c r="B1" s="28" t="s">
        <v>58</v>
      </c>
      <c r="C1" s="30"/>
      <c r="D1" s="31"/>
      <c r="E1" s="31"/>
      <c r="F1" s="31"/>
      <c r="G1" s="30"/>
      <c r="H1" s="30"/>
      <c r="I1" s="30"/>
      <c r="L1" s="30"/>
      <c r="M1" s="30"/>
      <c r="O1" s="35"/>
    </row>
    <row r="2" ht="22.8" customHeight="1" spans="1:15">
      <c r="A2" s="27"/>
      <c r="B2" s="32" t="s">
        <v>59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5" t="s">
        <v>4</v>
      </c>
    </row>
    <row r="3" ht="19.55" customHeight="1" spans="1:15">
      <c r="A3" s="33"/>
      <c r="B3" s="34" t="s">
        <v>6</v>
      </c>
      <c r="C3" s="34"/>
      <c r="D3" s="33"/>
      <c r="E3" s="33"/>
      <c r="F3" s="97"/>
      <c r="G3" s="33"/>
      <c r="H3" s="97"/>
      <c r="I3" s="97"/>
      <c r="J3" s="97"/>
      <c r="K3" s="97"/>
      <c r="L3" s="97"/>
      <c r="M3" s="97"/>
      <c r="N3" s="44" t="s">
        <v>7</v>
      </c>
      <c r="O3" s="45"/>
    </row>
    <row r="4" ht="24.4" customHeight="1" spans="1:15">
      <c r="A4" s="37"/>
      <c r="B4" s="50"/>
      <c r="C4" s="50"/>
      <c r="D4" s="50" t="s">
        <v>60</v>
      </c>
      <c r="E4" s="50" t="s">
        <v>61</v>
      </c>
      <c r="F4" s="50" t="s">
        <v>62</v>
      </c>
      <c r="G4" s="50" t="s">
        <v>63</v>
      </c>
      <c r="H4" s="50" t="s">
        <v>64</v>
      </c>
      <c r="I4" s="50" t="s">
        <v>65</v>
      </c>
      <c r="J4" s="50" t="s">
        <v>66</v>
      </c>
      <c r="K4" s="50" t="s">
        <v>67</v>
      </c>
      <c r="L4" s="50" t="s">
        <v>68</v>
      </c>
      <c r="M4" s="50" t="s">
        <v>69</v>
      </c>
      <c r="N4" s="50" t="s">
        <v>70</v>
      </c>
      <c r="O4" s="47"/>
    </row>
    <row r="5" ht="24.4" customHeight="1" spans="1:15">
      <c r="A5" s="37"/>
      <c r="B5" s="50" t="s">
        <v>71</v>
      </c>
      <c r="C5" s="50" t="s">
        <v>72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47"/>
    </row>
    <row r="6" ht="24.4" customHeight="1" spans="1:15">
      <c r="A6" s="37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47"/>
    </row>
    <row r="7" ht="22.8" customHeight="1" spans="1:15">
      <c r="A7" s="38"/>
      <c r="B7" s="36"/>
      <c r="C7" s="36" t="s">
        <v>73</v>
      </c>
      <c r="D7" s="55">
        <v>355.34</v>
      </c>
      <c r="E7" s="55"/>
      <c r="F7" s="55">
        <v>355.34</v>
      </c>
      <c r="G7" s="39"/>
      <c r="H7" s="39"/>
      <c r="I7" s="39"/>
      <c r="J7" s="39"/>
      <c r="K7" s="39"/>
      <c r="L7" s="39"/>
      <c r="M7" s="39"/>
      <c r="N7" s="39"/>
      <c r="O7" s="48"/>
    </row>
    <row r="8" ht="22.8" customHeight="1" spans="1:15">
      <c r="A8" s="37"/>
      <c r="B8" s="56">
        <v>513001</v>
      </c>
      <c r="C8" s="40" t="s">
        <v>0</v>
      </c>
      <c r="D8" s="57">
        <v>355.34</v>
      </c>
      <c r="E8" s="57"/>
      <c r="F8" s="57">
        <v>355.34</v>
      </c>
      <c r="G8" s="41"/>
      <c r="H8" s="41"/>
      <c r="I8" s="41"/>
      <c r="J8" s="41"/>
      <c r="K8" s="41"/>
      <c r="L8" s="41"/>
      <c r="M8" s="41"/>
      <c r="N8" s="41"/>
      <c r="O8" s="46"/>
    </row>
    <row r="9" ht="9.75" customHeight="1" spans="1: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/>
      <c r="O9" s="4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L11"/>
  <sheetViews>
    <sheetView workbookViewId="0">
      <pane ySplit="6" topLeftCell="A7" activePane="bottomLeft" state="frozen"/>
      <selection/>
      <selection pane="bottomLeft" activeCell="B8" sqref="$A8:$XFD11"/>
    </sheetView>
  </sheetViews>
  <sheetFormatPr defaultColWidth="10" defaultRowHeight="13.5"/>
  <cols>
    <col min="1" max="1" width="1.53333333333333" style="26" customWidth="1"/>
    <col min="2" max="4" width="6.15" style="26" customWidth="1"/>
    <col min="5" max="5" width="16.825" style="26" customWidth="1"/>
    <col min="6" max="6" width="41.0333333333333" style="26" customWidth="1"/>
    <col min="7" max="10" width="16.4083333333333" style="26" customWidth="1"/>
    <col min="11" max="11" width="22.9333333333333" style="26" customWidth="1"/>
    <col min="12" max="12" width="1.53333333333333" style="26" customWidth="1"/>
    <col min="13" max="15" width="9.76666666666667" style="26" customWidth="1"/>
    <col min="16" max="16384" width="10" style="26"/>
  </cols>
  <sheetData>
    <row r="1" ht="16.35" customHeight="1" spans="1:12">
      <c r="A1" s="27"/>
      <c r="B1" s="59" t="s">
        <v>74</v>
      </c>
      <c r="C1" s="29"/>
      <c r="D1" s="29"/>
      <c r="E1" s="30"/>
      <c r="F1" s="30"/>
      <c r="G1" s="31"/>
      <c r="H1" s="31"/>
      <c r="I1" s="31"/>
      <c r="J1" s="31"/>
      <c r="L1" s="35"/>
    </row>
    <row r="2" ht="22.8" customHeight="1" spans="1:12">
      <c r="A2" s="27"/>
      <c r="B2" s="32" t="s">
        <v>75</v>
      </c>
      <c r="C2" s="32"/>
      <c r="D2" s="32"/>
      <c r="E2" s="32"/>
      <c r="F2" s="32"/>
      <c r="G2" s="32"/>
      <c r="H2" s="32"/>
      <c r="I2" s="32"/>
      <c r="J2" s="32"/>
      <c r="K2" s="32"/>
      <c r="L2" s="35" t="s">
        <v>4</v>
      </c>
    </row>
    <row r="3" ht="19.55" customHeight="1" spans="1:12">
      <c r="A3" s="33"/>
      <c r="B3" s="34" t="s">
        <v>6</v>
      </c>
      <c r="C3" s="34"/>
      <c r="D3" s="34"/>
      <c r="E3" s="34"/>
      <c r="F3" s="34"/>
      <c r="G3" s="33"/>
      <c r="H3" s="33"/>
      <c r="I3" s="97"/>
      <c r="J3" s="97"/>
      <c r="K3" s="44" t="s">
        <v>7</v>
      </c>
      <c r="L3" s="45"/>
    </row>
    <row r="4" ht="24.4" customHeight="1" spans="1:12">
      <c r="A4" s="35"/>
      <c r="B4" s="36" t="s">
        <v>10</v>
      </c>
      <c r="C4" s="36"/>
      <c r="D4" s="36"/>
      <c r="E4" s="36"/>
      <c r="F4" s="36"/>
      <c r="G4" s="36" t="s">
        <v>60</v>
      </c>
      <c r="H4" s="36" t="s">
        <v>76</v>
      </c>
      <c r="I4" s="36" t="s">
        <v>77</v>
      </c>
      <c r="J4" s="36" t="s">
        <v>78</v>
      </c>
      <c r="K4" s="36" t="s">
        <v>79</v>
      </c>
      <c r="L4" s="46"/>
    </row>
    <row r="5" ht="24.4" customHeight="1" spans="1:12">
      <c r="A5" s="37"/>
      <c r="B5" s="36" t="s">
        <v>80</v>
      </c>
      <c r="C5" s="36"/>
      <c r="D5" s="36"/>
      <c r="E5" s="36" t="s">
        <v>71</v>
      </c>
      <c r="F5" s="36" t="s">
        <v>72</v>
      </c>
      <c r="G5" s="36"/>
      <c r="H5" s="36"/>
      <c r="I5" s="36"/>
      <c r="J5" s="36"/>
      <c r="K5" s="36"/>
      <c r="L5" s="46"/>
    </row>
    <row r="6" ht="24.4" customHeight="1" spans="1:12">
      <c r="A6" s="37"/>
      <c r="B6" s="36" t="s">
        <v>81</v>
      </c>
      <c r="C6" s="36" t="s">
        <v>82</v>
      </c>
      <c r="D6" s="36" t="s">
        <v>83</v>
      </c>
      <c r="E6" s="36"/>
      <c r="F6" s="36"/>
      <c r="G6" s="36"/>
      <c r="H6" s="36"/>
      <c r="I6" s="36"/>
      <c r="J6" s="36"/>
      <c r="K6" s="36"/>
      <c r="L6" s="47"/>
    </row>
    <row r="7" ht="22.8" customHeight="1" spans="1:12">
      <c r="A7" s="38"/>
      <c r="B7" s="36"/>
      <c r="C7" s="36"/>
      <c r="D7" s="36"/>
      <c r="E7" s="36"/>
      <c r="F7" s="36" t="s">
        <v>73</v>
      </c>
      <c r="G7" s="113">
        <v>355.34</v>
      </c>
      <c r="H7" s="113">
        <v>355.34</v>
      </c>
      <c r="I7" s="39"/>
      <c r="J7" s="39"/>
      <c r="K7" s="39"/>
      <c r="L7" s="48"/>
    </row>
    <row r="8" ht="22.8" customHeight="1" spans="1:12">
      <c r="A8" s="37"/>
      <c r="B8" s="79" t="s">
        <v>84</v>
      </c>
      <c r="C8" s="79" t="s">
        <v>85</v>
      </c>
      <c r="D8" s="79" t="s">
        <v>86</v>
      </c>
      <c r="E8" s="56">
        <v>513001</v>
      </c>
      <c r="F8" s="80" t="s">
        <v>87</v>
      </c>
      <c r="G8" s="114">
        <v>11.97</v>
      </c>
      <c r="H8" s="114">
        <v>11.97</v>
      </c>
      <c r="I8" s="41"/>
      <c r="J8" s="41"/>
      <c r="K8" s="41"/>
      <c r="L8" s="47"/>
    </row>
    <row r="9" ht="22.8" customHeight="1" spans="1:12">
      <c r="A9" s="37"/>
      <c r="B9" s="79" t="s">
        <v>84</v>
      </c>
      <c r="C9" s="79" t="s">
        <v>85</v>
      </c>
      <c r="D9" s="79" t="s">
        <v>85</v>
      </c>
      <c r="E9" s="56">
        <v>513001</v>
      </c>
      <c r="F9" s="80" t="s">
        <v>88</v>
      </c>
      <c r="G9" s="114">
        <v>21.33</v>
      </c>
      <c r="H9" s="114">
        <v>21.33</v>
      </c>
      <c r="I9" s="41"/>
      <c r="J9" s="41"/>
      <c r="K9" s="41"/>
      <c r="L9" s="47"/>
    </row>
    <row r="10" ht="22.8" customHeight="1" spans="1:12">
      <c r="A10" s="42"/>
      <c r="B10" s="79" t="s">
        <v>84</v>
      </c>
      <c r="C10" s="79" t="s">
        <v>89</v>
      </c>
      <c r="D10" s="79" t="s">
        <v>86</v>
      </c>
      <c r="E10" s="56">
        <v>513001</v>
      </c>
      <c r="F10" s="80" t="s">
        <v>90</v>
      </c>
      <c r="G10" s="114">
        <v>291.28</v>
      </c>
      <c r="H10" s="114">
        <v>291.28</v>
      </c>
      <c r="I10" s="98"/>
      <c r="J10" s="115"/>
      <c r="K10" s="115"/>
      <c r="L10" s="116"/>
    </row>
    <row r="11" ht="22.8" customHeight="1" spans="2:11">
      <c r="B11" s="79" t="s">
        <v>91</v>
      </c>
      <c r="C11" s="79" t="s">
        <v>92</v>
      </c>
      <c r="D11" s="79" t="s">
        <v>86</v>
      </c>
      <c r="E11" s="56">
        <v>513001</v>
      </c>
      <c r="F11" s="80" t="s">
        <v>93</v>
      </c>
      <c r="G11" s="114">
        <v>30.76</v>
      </c>
      <c r="H11" s="114">
        <v>30.76</v>
      </c>
      <c r="I11" s="82"/>
      <c r="J11" s="82"/>
      <c r="K11" s="82"/>
    </row>
  </sheetData>
  <mergeCells count="12">
    <mergeCell ref="B2:K2"/>
    <mergeCell ref="B3:F3"/>
    <mergeCell ref="B4:F4"/>
    <mergeCell ref="B5:D5"/>
    <mergeCell ref="A8:A9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J34"/>
  <sheetViews>
    <sheetView workbookViewId="0">
      <pane ySplit="5" topLeftCell="A6" activePane="bottomLeft" state="frozen"/>
      <selection/>
      <selection pane="bottomLeft" activeCell="E13" sqref="E13"/>
    </sheetView>
  </sheetViews>
  <sheetFormatPr defaultColWidth="10" defaultRowHeight="13.5"/>
  <cols>
    <col min="1" max="1" width="1.53333333333333" style="26" customWidth="1"/>
    <col min="2" max="2" width="33.3416666666667" style="26" customWidth="1"/>
    <col min="3" max="3" width="16.4083333333333" style="52" customWidth="1"/>
    <col min="4" max="4" width="33.3416666666667" style="26" customWidth="1"/>
    <col min="5" max="5" width="16.4083333333333" style="52" customWidth="1"/>
    <col min="6" max="6" width="18.625" style="52" customWidth="1"/>
    <col min="7" max="7" width="16.4083333333333" style="26" customWidth="1"/>
    <col min="8" max="8" width="19.1333333333333" style="26" customWidth="1"/>
    <col min="9" max="9" width="23.3416666666667" style="26" customWidth="1"/>
    <col min="10" max="10" width="1.53333333333333" style="26" customWidth="1"/>
    <col min="11" max="13" width="9.76666666666667" style="26" customWidth="1"/>
    <col min="14" max="16384" width="10" style="26"/>
  </cols>
  <sheetData>
    <row r="1" ht="16.25" customHeight="1" spans="1:10">
      <c r="A1" s="101"/>
      <c r="B1" s="102" t="s">
        <v>94</v>
      </c>
      <c r="C1" s="103"/>
      <c r="D1" s="104"/>
      <c r="J1" s="74" t="s">
        <v>4</v>
      </c>
    </row>
    <row r="2" ht="22.8" customHeight="1" spans="1:10">
      <c r="A2" s="105"/>
      <c r="B2" s="106" t="s">
        <v>95</v>
      </c>
      <c r="C2" s="106"/>
      <c r="D2" s="106"/>
      <c r="E2" s="106"/>
      <c r="F2" s="106"/>
      <c r="G2" s="106"/>
      <c r="H2" s="106"/>
      <c r="I2" s="106"/>
      <c r="J2" s="74"/>
    </row>
    <row r="3" ht="19.55" customHeight="1" spans="1:10">
      <c r="A3" s="105"/>
      <c r="B3" s="34" t="s">
        <v>6</v>
      </c>
      <c r="C3" s="44"/>
      <c r="D3" s="30"/>
      <c r="I3" s="111" t="s">
        <v>7</v>
      </c>
      <c r="J3" s="74"/>
    </row>
    <row r="4" ht="24.4" customHeight="1" spans="1:10">
      <c r="A4" s="105"/>
      <c r="B4" s="36" t="s">
        <v>8</v>
      </c>
      <c r="C4" s="36"/>
      <c r="D4" s="36" t="s">
        <v>9</v>
      </c>
      <c r="E4" s="36"/>
      <c r="F4" s="36"/>
      <c r="G4" s="36"/>
      <c r="H4" s="36"/>
      <c r="I4" s="36"/>
      <c r="J4" s="74"/>
    </row>
    <row r="5" ht="24.4" customHeight="1" spans="1:10">
      <c r="A5" s="105"/>
      <c r="B5" s="36" t="s">
        <v>10</v>
      </c>
      <c r="C5" s="36" t="s">
        <v>11</v>
      </c>
      <c r="D5" s="36" t="s">
        <v>10</v>
      </c>
      <c r="E5" s="36" t="s">
        <v>60</v>
      </c>
      <c r="F5" s="36" t="s">
        <v>96</v>
      </c>
      <c r="G5" s="36" t="s">
        <v>97</v>
      </c>
      <c r="H5" s="36" t="s">
        <v>98</v>
      </c>
      <c r="I5" s="36" t="s">
        <v>99</v>
      </c>
      <c r="J5" s="74"/>
    </row>
    <row r="6" ht="22.8" customHeight="1" spans="1:10">
      <c r="A6" s="35"/>
      <c r="B6" s="40" t="s">
        <v>100</v>
      </c>
      <c r="C6" s="57">
        <f>SUM(C7:C9)</f>
        <v>355.34</v>
      </c>
      <c r="D6" s="40" t="s">
        <v>101</v>
      </c>
      <c r="E6" s="57">
        <v>355.34</v>
      </c>
      <c r="F6" s="57">
        <v>355.34</v>
      </c>
      <c r="G6" s="41"/>
      <c r="H6" s="41"/>
      <c r="I6" s="41"/>
      <c r="J6" s="47"/>
    </row>
    <row r="7" ht="22.8" customHeight="1" spans="1:10">
      <c r="A7" s="35"/>
      <c r="B7" s="40" t="s">
        <v>102</v>
      </c>
      <c r="C7" s="57">
        <v>355.34</v>
      </c>
      <c r="D7" s="40" t="s">
        <v>103</v>
      </c>
      <c r="E7" s="57"/>
      <c r="F7" s="83"/>
      <c r="G7" s="107"/>
      <c r="H7" s="107"/>
      <c r="I7" s="107"/>
      <c r="J7" s="47"/>
    </row>
    <row r="8" ht="22.8" customHeight="1" spans="1:10">
      <c r="A8" s="35"/>
      <c r="B8" s="40" t="s">
        <v>104</v>
      </c>
      <c r="C8" s="57"/>
      <c r="D8" s="40" t="s">
        <v>105</v>
      </c>
      <c r="E8" s="57"/>
      <c r="F8" s="83"/>
      <c r="G8" s="107"/>
      <c r="H8" s="107"/>
      <c r="I8" s="107"/>
      <c r="J8" s="47"/>
    </row>
    <row r="9" ht="22.8" customHeight="1" spans="1:10">
      <c r="A9" s="35"/>
      <c r="B9" s="40" t="s">
        <v>106</v>
      </c>
      <c r="C9" s="57"/>
      <c r="D9" s="40" t="s">
        <v>107</v>
      </c>
      <c r="E9" s="57"/>
      <c r="F9" s="83"/>
      <c r="G9" s="107"/>
      <c r="H9" s="107"/>
      <c r="I9" s="107"/>
      <c r="J9" s="47"/>
    </row>
    <row r="10" ht="22.8" customHeight="1" spans="1:10">
      <c r="A10" s="35"/>
      <c r="B10" s="40" t="s">
        <v>108</v>
      </c>
      <c r="C10" s="57">
        <f>SUM(C11:C14)</f>
        <v>0</v>
      </c>
      <c r="D10" s="40" t="s">
        <v>109</v>
      </c>
      <c r="E10" s="57"/>
      <c r="F10" s="83"/>
      <c r="G10" s="107"/>
      <c r="H10" s="107"/>
      <c r="I10" s="107"/>
      <c r="J10" s="47"/>
    </row>
    <row r="11" ht="22.8" customHeight="1" spans="1:10">
      <c r="A11" s="35"/>
      <c r="B11" s="40" t="s">
        <v>102</v>
      </c>
      <c r="C11" s="57"/>
      <c r="D11" s="40" t="s">
        <v>110</v>
      </c>
      <c r="E11" s="57"/>
      <c r="F11" s="83"/>
      <c r="G11" s="107"/>
      <c r="H11" s="107"/>
      <c r="I11" s="107"/>
      <c r="J11" s="47"/>
    </row>
    <row r="12" ht="22.8" customHeight="1" spans="1:10">
      <c r="A12" s="35"/>
      <c r="B12" s="40" t="s">
        <v>104</v>
      </c>
      <c r="C12" s="57"/>
      <c r="D12" s="40" t="s">
        <v>111</v>
      </c>
      <c r="E12" s="57"/>
      <c r="F12" s="83"/>
      <c r="G12" s="107"/>
      <c r="H12" s="107"/>
      <c r="I12" s="107"/>
      <c r="J12" s="47"/>
    </row>
    <row r="13" ht="22.8" customHeight="1" spans="1:10">
      <c r="A13" s="35"/>
      <c r="B13" s="40" t="s">
        <v>106</v>
      </c>
      <c r="C13" s="57"/>
      <c r="D13" s="40" t="s">
        <v>112</v>
      </c>
      <c r="E13" s="57"/>
      <c r="F13" s="83"/>
      <c r="G13" s="107"/>
      <c r="H13" s="107"/>
      <c r="I13" s="107"/>
      <c r="J13" s="47"/>
    </row>
    <row r="14" ht="22.8" customHeight="1" spans="1:10">
      <c r="A14" s="35"/>
      <c r="B14" s="40" t="s">
        <v>113</v>
      </c>
      <c r="C14" s="57"/>
      <c r="D14" s="40" t="s">
        <v>114</v>
      </c>
      <c r="E14" s="57">
        <v>324.58</v>
      </c>
      <c r="F14" s="83">
        <v>324.58</v>
      </c>
      <c r="G14" s="107"/>
      <c r="H14" s="107"/>
      <c r="I14" s="107"/>
      <c r="J14" s="47"/>
    </row>
    <row r="15" ht="22.8" customHeight="1" spans="1:10">
      <c r="A15" s="35"/>
      <c r="B15" s="40" t="s">
        <v>115</v>
      </c>
      <c r="C15" s="57"/>
      <c r="D15" s="40" t="s">
        <v>116</v>
      </c>
      <c r="E15" s="57"/>
      <c r="F15" s="83"/>
      <c r="G15" s="107"/>
      <c r="H15" s="107"/>
      <c r="I15" s="107"/>
      <c r="J15" s="47"/>
    </row>
    <row r="16" ht="22.8" customHeight="1" spans="1:10">
      <c r="A16" s="35"/>
      <c r="B16" s="40" t="s">
        <v>115</v>
      </c>
      <c r="C16" s="57"/>
      <c r="D16" s="40" t="s">
        <v>117</v>
      </c>
      <c r="E16" s="57"/>
      <c r="F16" s="83"/>
      <c r="G16" s="107"/>
      <c r="H16" s="107"/>
      <c r="I16" s="107"/>
      <c r="J16" s="47"/>
    </row>
    <row r="17" ht="22.8" customHeight="1" spans="1:10">
      <c r="A17" s="35"/>
      <c r="B17" s="40" t="s">
        <v>115</v>
      </c>
      <c r="C17" s="57"/>
      <c r="D17" s="40" t="s">
        <v>118</v>
      </c>
      <c r="E17" s="57"/>
      <c r="F17" s="83"/>
      <c r="G17" s="107"/>
      <c r="H17" s="107"/>
      <c r="I17" s="107"/>
      <c r="J17" s="47"/>
    </row>
    <row r="18" ht="22.8" customHeight="1" spans="1:10">
      <c r="A18" s="35"/>
      <c r="B18" s="40" t="s">
        <v>115</v>
      </c>
      <c r="C18" s="57"/>
      <c r="D18" s="40" t="s">
        <v>119</v>
      </c>
      <c r="E18" s="57"/>
      <c r="F18" s="83"/>
      <c r="G18" s="107"/>
      <c r="H18" s="107"/>
      <c r="I18" s="107"/>
      <c r="J18" s="47"/>
    </row>
    <row r="19" ht="22.8" customHeight="1" spans="1:10">
      <c r="A19" s="35"/>
      <c r="B19" s="40" t="s">
        <v>115</v>
      </c>
      <c r="C19" s="57"/>
      <c r="D19" s="40" t="s">
        <v>120</v>
      </c>
      <c r="E19" s="57"/>
      <c r="F19" s="83"/>
      <c r="G19" s="107"/>
      <c r="H19" s="107"/>
      <c r="I19" s="107"/>
      <c r="J19" s="47"/>
    </row>
    <row r="20" ht="22.8" customHeight="1" spans="1:10">
      <c r="A20" s="35"/>
      <c r="B20" s="40" t="s">
        <v>115</v>
      </c>
      <c r="C20" s="57"/>
      <c r="D20" s="40" t="s">
        <v>121</v>
      </c>
      <c r="E20" s="57"/>
      <c r="F20" s="83"/>
      <c r="G20" s="107"/>
      <c r="H20" s="107"/>
      <c r="I20" s="107"/>
      <c r="J20" s="47"/>
    </row>
    <row r="21" ht="22.8" customHeight="1" spans="1:10">
      <c r="A21" s="35"/>
      <c r="B21" s="40" t="s">
        <v>115</v>
      </c>
      <c r="C21" s="57"/>
      <c r="D21" s="40" t="s">
        <v>122</v>
      </c>
      <c r="E21" s="57"/>
      <c r="F21" s="83"/>
      <c r="G21" s="107"/>
      <c r="H21" s="107"/>
      <c r="I21" s="107"/>
      <c r="J21" s="47"/>
    </row>
    <row r="22" ht="22.8" customHeight="1" spans="1:10">
      <c r="A22" s="35"/>
      <c r="B22" s="40" t="s">
        <v>115</v>
      </c>
      <c r="C22" s="57"/>
      <c r="D22" s="40" t="s">
        <v>123</v>
      </c>
      <c r="E22" s="57"/>
      <c r="F22" s="83"/>
      <c r="G22" s="107"/>
      <c r="H22" s="107"/>
      <c r="I22" s="107"/>
      <c r="J22" s="47"/>
    </row>
    <row r="23" ht="22.8" customHeight="1" spans="1:10">
      <c r="A23" s="35"/>
      <c r="B23" s="40" t="s">
        <v>115</v>
      </c>
      <c r="C23" s="57"/>
      <c r="D23" s="40" t="s">
        <v>124</v>
      </c>
      <c r="E23" s="57"/>
      <c r="F23" s="83"/>
      <c r="G23" s="107"/>
      <c r="H23" s="107"/>
      <c r="I23" s="107"/>
      <c r="J23" s="47"/>
    </row>
    <row r="24" ht="22.8" customHeight="1" spans="1:10">
      <c r="A24" s="35"/>
      <c r="B24" s="40" t="s">
        <v>115</v>
      </c>
      <c r="C24" s="57"/>
      <c r="D24" s="40" t="s">
        <v>125</v>
      </c>
      <c r="E24" s="57"/>
      <c r="F24" s="83"/>
      <c r="G24" s="107"/>
      <c r="H24" s="107"/>
      <c r="I24" s="107"/>
      <c r="J24" s="47"/>
    </row>
    <row r="25" ht="22.8" customHeight="1" spans="1:10">
      <c r="A25" s="35"/>
      <c r="B25" s="40" t="s">
        <v>115</v>
      </c>
      <c r="C25" s="57"/>
      <c r="D25" s="40" t="s">
        <v>126</v>
      </c>
      <c r="E25" s="57"/>
      <c r="F25" s="83"/>
      <c r="G25" s="107"/>
      <c r="H25" s="107"/>
      <c r="I25" s="107"/>
      <c r="J25" s="47"/>
    </row>
    <row r="26" ht="22.8" customHeight="1" spans="1:10">
      <c r="A26" s="35"/>
      <c r="B26" s="40" t="s">
        <v>115</v>
      </c>
      <c r="C26" s="57"/>
      <c r="D26" s="40" t="s">
        <v>127</v>
      </c>
      <c r="E26" s="57">
        <v>30.76</v>
      </c>
      <c r="F26" s="83">
        <v>30.76</v>
      </c>
      <c r="G26" s="107"/>
      <c r="H26" s="107"/>
      <c r="I26" s="107"/>
      <c r="J26" s="47"/>
    </row>
    <row r="27" ht="22.8" customHeight="1" spans="1:10">
      <c r="A27" s="35"/>
      <c r="B27" s="40" t="s">
        <v>115</v>
      </c>
      <c r="C27" s="57"/>
      <c r="D27" s="40" t="s">
        <v>128</v>
      </c>
      <c r="E27" s="57"/>
      <c r="F27" s="83"/>
      <c r="G27" s="107"/>
      <c r="H27" s="107"/>
      <c r="I27" s="107"/>
      <c r="J27" s="47"/>
    </row>
    <row r="28" ht="22.8" customHeight="1" spans="1:10">
      <c r="A28" s="35"/>
      <c r="B28" s="40" t="s">
        <v>115</v>
      </c>
      <c r="C28" s="57"/>
      <c r="D28" s="40" t="s">
        <v>129</v>
      </c>
      <c r="E28" s="57"/>
      <c r="F28" s="83"/>
      <c r="G28" s="107"/>
      <c r="H28" s="107"/>
      <c r="I28" s="107"/>
      <c r="J28" s="47"/>
    </row>
    <row r="29" ht="22.8" customHeight="1" spans="1:10">
      <c r="A29" s="35"/>
      <c r="B29" s="40" t="s">
        <v>115</v>
      </c>
      <c r="C29" s="57"/>
      <c r="D29" s="40" t="s">
        <v>130</v>
      </c>
      <c r="E29" s="57"/>
      <c r="F29" s="83"/>
      <c r="G29" s="107"/>
      <c r="H29" s="107"/>
      <c r="I29" s="107"/>
      <c r="J29" s="47"/>
    </row>
    <row r="30" ht="22.8" customHeight="1" spans="1:10">
      <c r="A30" s="35"/>
      <c r="B30" s="40" t="s">
        <v>115</v>
      </c>
      <c r="C30" s="57"/>
      <c r="D30" s="40" t="s">
        <v>131</v>
      </c>
      <c r="E30" s="57"/>
      <c r="F30" s="83"/>
      <c r="G30" s="107"/>
      <c r="H30" s="107"/>
      <c r="I30" s="107"/>
      <c r="J30" s="47"/>
    </row>
    <row r="31" ht="22.8" customHeight="1" spans="1:10">
      <c r="A31" s="35"/>
      <c r="B31" s="40" t="s">
        <v>115</v>
      </c>
      <c r="C31" s="57"/>
      <c r="D31" s="40" t="s">
        <v>132</v>
      </c>
      <c r="E31" s="57"/>
      <c r="F31" s="83"/>
      <c r="G31" s="107"/>
      <c r="H31" s="107"/>
      <c r="I31" s="107"/>
      <c r="J31" s="47"/>
    </row>
    <row r="32" ht="22.8" customHeight="1" spans="1:10">
      <c r="A32" s="35"/>
      <c r="B32" s="40" t="s">
        <v>115</v>
      </c>
      <c r="C32" s="57"/>
      <c r="D32" s="40" t="s">
        <v>133</v>
      </c>
      <c r="E32" s="57"/>
      <c r="F32" s="108"/>
      <c r="G32" s="107"/>
      <c r="H32" s="107"/>
      <c r="I32" s="107"/>
      <c r="J32" s="47"/>
    </row>
    <row r="33" ht="22.8" customHeight="1" spans="1:10">
      <c r="A33" s="35"/>
      <c r="B33" s="40" t="s">
        <v>115</v>
      </c>
      <c r="C33" s="57"/>
      <c r="D33" s="40" t="s">
        <v>134</v>
      </c>
      <c r="E33" s="57"/>
      <c r="F33" s="108"/>
      <c r="G33" s="107"/>
      <c r="H33" s="107"/>
      <c r="I33" s="107"/>
      <c r="J33" s="47"/>
    </row>
    <row r="34" ht="9.75" customHeight="1" spans="1:10">
      <c r="A34" s="109"/>
      <c r="B34" s="109"/>
      <c r="C34" s="110"/>
      <c r="D34" s="30"/>
      <c r="E34" s="110"/>
      <c r="F34" s="110"/>
      <c r="G34" s="109"/>
      <c r="H34" s="109"/>
      <c r="I34" s="109"/>
      <c r="J34" s="112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scale="48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AQ28"/>
  <sheetViews>
    <sheetView workbookViewId="0">
      <pane ySplit="6" topLeftCell="A7" activePane="bottomLeft" state="frozen"/>
      <selection/>
      <selection pane="bottomLeft" activeCell="B7" sqref="$A7:$XFD7"/>
    </sheetView>
  </sheetViews>
  <sheetFormatPr defaultColWidth="10" defaultRowHeight="13.5"/>
  <cols>
    <col min="1" max="1" width="1.53333333333333" style="26" customWidth="1"/>
    <col min="2" max="3" width="6.15" style="26" customWidth="1"/>
    <col min="4" max="4" width="13.3333333333333" style="26" customWidth="1"/>
    <col min="5" max="5" width="26.875" style="26" customWidth="1"/>
    <col min="6" max="6" width="17.5" style="26" customWidth="1"/>
    <col min="7" max="9" width="15.7416666666667" style="26" customWidth="1"/>
    <col min="10" max="10" width="11.4" style="26" customWidth="1"/>
    <col min="11" max="16" width="10.2583333333333" style="26" customWidth="1"/>
    <col min="17" max="18" width="11.4" style="26" customWidth="1"/>
    <col min="19" max="19" width="10.2583333333333" style="26" customWidth="1"/>
    <col min="20" max="20" width="11.4" style="26" customWidth="1"/>
    <col min="21" max="26" width="10.2583333333333" style="26" customWidth="1"/>
    <col min="27" max="28" width="12.4833333333333" style="26" customWidth="1"/>
    <col min="29" max="29" width="10.2583333333333" style="26" customWidth="1"/>
    <col min="30" max="30" width="12.4833333333333" style="26" customWidth="1"/>
    <col min="31" max="39" width="10.2583333333333" style="26" customWidth="1"/>
    <col min="40" max="40" width="12.4833333333333" style="26" customWidth="1"/>
    <col min="41" max="41" width="10.2583333333333" style="26" customWidth="1"/>
    <col min="42" max="42" width="12.4833333333333" style="26" customWidth="1"/>
    <col min="43" max="43" width="1.53333333333333" style="26" customWidth="1"/>
    <col min="44" max="46" width="9.76666666666667" style="26" customWidth="1"/>
    <col min="47" max="16384" width="10" style="26"/>
  </cols>
  <sheetData>
    <row r="1" ht="16.35" customHeight="1" spans="1:43">
      <c r="A1" s="29"/>
      <c r="B1" s="61" t="s">
        <v>135</v>
      </c>
      <c r="C1" s="29"/>
      <c r="D1" s="89"/>
      <c r="E1" s="62"/>
      <c r="F1" s="27"/>
      <c r="G1" s="27"/>
      <c r="H1" s="27"/>
      <c r="I1" s="62"/>
      <c r="J1" s="62"/>
      <c r="K1" s="27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89"/>
      <c r="AQ1" s="74"/>
    </row>
    <row r="2" ht="22.8" customHeight="1" spans="1:43">
      <c r="A2" s="27"/>
      <c r="B2" s="32" t="s">
        <v>136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74"/>
    </row>
    <row r="3" ht="19.55" customHeight="1" spans="1:43">
      <c r="A3" s="33"/>
      <c r="B3" s="34" t="s">
        <v>6</v>
      </c>
      <c r="C3" s="34"/>
      <c r="D3" s="34"/>
      <c r="E3" s="34"/>
      <c r="F3" s="89"/>
      <c r="G3" s="33"/>
      <c r="H3" s="77"/>
      <c r="I3" s="96"/>
      <c r="J3" s="96"/>
      <c r="K3" s="97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77" t="s">
        <v>7</v>
      </c>
      <c r="AP3" s="77"/>
      <c r="AQ3" s="74"/>
    </row>
    <row r="4" ht="24.4" customHeight="1" spans="1:43">
      <c r="A4" s="35"/>
      <c r="B4" s="36" t="s">
        <v>10</v>
      </c>
      <c r="C4" s="36"/>
      <c r="D4" s="36"/>
      <c r="E4" s="36"/>
      <c r="F4" s="36" t="s">
        <v>137</v>
      </c>
      <c r="G4" s="36" t="s">
        <v>138</v>
      </c>
      <c r="H4" s="36"/>
      <c r="I4" s="36"/>
      <c r="J4" s="36"/>
      <c r="K4" s="36"/>
      <c r="L4" s="36"/>
      <c r="M4" s="36"/>
      <c r="N4" s="36"/>
      <c r="O4" s="36"/>
      <c r="P4" s="36"/>
      <c r="Q4" s="36" t="s">
        <v>139</v>
      </c>
      <c r="R4" s="36"/>
      <c r="S4" s="36"/>
      <c r="T4" s="36"/>
      <c r="U4" s="36"/>
      <c r="V4" s="36"/>
      <c r="W4" s="36"/>
      <c r="X4" s="36"/>
      <c r="Y4" s="36"/>
      <c r="Z4" s="36"/>
      <c r="AA4" s="36" t="s">
        <v>140</v>
      </c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74"/>
    </row>
    <row r="5" ht="24.4" customHeight="1" spans="1:43">
      <c r="A5" s="35"/>
      <c r="B5" s="36" t="s">
        <v>80</v>
      </c>
      <c r="C5" s="36"/>
      <c r="D5" s="36" t="s">
        <v>71</v>
      </c>
      <c r="E5" s="36" t="s">
        <v>72</v>
      </c>
      <c r="F5" s="36"/>
      <c r="G5" s="36" t="s">
        <v>60</v>
      </c>
      <c r="H5" s="36" t="s">
        <v>141</v>
      </c>
      <c r="I5" s="36"/>
      <c r="J5" s="36"/>
      <c r="K5" s="36" t="s">
        <v>142</v>
      </c>
      <c r="L5" s="36"/>
      <c r="M5" s="36"/>
      <c r="N5" s="36" t="s">
        <v>143</v>
      </c>
      <c r="O5" s="36"/>
      <c r="P5" s="36"/>
      <c r="Q5" s="36" t="s">
        <v>60</v>
      </c>
      <c r="R5" s="36" t="s">
        <v>141</v>
      </c>
      <c r="S5" s="36"/>
      <c r="T5" s="36"/>
      <c r="U5" s="36" t="s">
        <v>142</v>
      </c>
      <c r="V5" s="36"/>
      <c r="W5" s="36"/>
      <c r="X5" s="36" t="s">
        <v>143</v>
      </c>
      <c r="Y5" s="36"/>
      <c r="Z5" s="36"/>
      <c r="AA5" s="36" t="s">
        <v>60</v>
      </c>
      <c r="AB5" s="36" t="s">
        <v>141</v>
      </c>
      <c r="AC5" s="36"/>
      <c r="AD5" s="36"/>
      <c r="AE5" s="36" t="s">
        <v>142</v>
      </c>
      <c r="AF5" s="36"/>
      <c r="AG5" s="36"/>
      <c r="AH5" s="36" t="s">
        <v>143</v>
      </c>
      <c r="AI5" s="36"/>
      <c r="AJ5" s="36"/>
      <c r="AK5" s="36" t="s">
        <v>144</v>
      </c>
      <c r="AL5" s="36"/>
      <c r="AM5" s="36"/>
      <c r="AN5" s="36" t="s">
        <v>99</v>
      </c>
      <c r="AO5" s="36"/>
      <c r="AP5" s="36"/>
      <c r="AQ5" s="74"/>
    </row>
    <row r="6" ht="24.4" customHeight="1" spans="1:43">
      <c r="A6" s="30"/>
      <c r="B6" s="36" t="s">
        <v>81</v>
      </c>
      <c r="C6" s="36" t="s">
        <v>82</v>
      </c>
      <c r="D6" s="36"/>
      <c r="E6" s="36"/>
      <c r="F6" s="36"/>
      <c r="G6" s="36"/>
      <c r="H6" s="36" t="s">
        <v>145</v>
      </c>
      <c r="I6" s="36" t="s">
        <v>76</v>
      </c>
      <c r="J6" s="36" t="s">
        <v>77</v>
      </c>
      <c r="K6" s="36" t="s">
        <v>145</v>
      </c>
      <c r="L6" s="36" t="s">
        <v>76</v>
      </c>
      <c r="M6" s="36" t="s">
        <v>77</v>
      </c>
      <c r="N6" s="36" t="s">
        <v>145</v>
      </c>
      <c r="O6" s="36" t="s">
        <v>76</v>
      </c>
      <c r="P6" s="36" t="s">
        <v>77</v>
      </c>
      <c r="Q6" s="36"/>
      <c r="R6" s="36" t="s">
        <v>145</v>
      </c>
      <c r="S6" s="36" t="s">
        <v>76</v>
      </c>
      <c r="T6" s="36" t="s">
        <v>77</v>
      </c>
      <c r="U6" s="36" t="s">
        <v>145</v>
      </c>
      <c r="V6" s="36" t="s">
        <v>76</v>
      </c>
      <c r="W6" s="36" t="s">
        <v>77</v>
      </c>
      <c r="X6" s="36" t="s">
        <v>145</v>
      </c>
      <c r="Y6" s="36" t="s">
        <v>76</v>
      </c>
      <c r="Z6" s="36" t="s">
        <v>77</v>
      </c>
      <c r="AA6" s="36"/>
      <c r="AB6" s="36" t="s">
        <v>145</v>
      </c>
      <c r="AC6" s="36" t="s">
        <v>76</v>
      </c>
      <c r="AD6" s="36" t="s">
        <v>77</v>
      </c>
      <c r="AE6" s="36" t="s">
        <v>145</v>
      </c>
      <c r="AF6" s="36" t="s">
        <v>76</v>
      </c>
      <c r="AG6" s="36" t="s">
        <v>77</v>
      </c>
      <c r="AH6" s="36" t="s">
        <v>145</v>
      </c>
      <c r="AI6" s="36" t="s">
        <v>76</v>
      </c>
      <c r="AJ6" s="36" t="s">
        <v>77</v>
      </c>
      <c r="AK6" s="36" t="s">
        <v>145</v>
      </c>
      <c r="AL6" s="36" t="s">
        <v>76</v>
      </c>
      <c r="AM6" s="36" t="s">
        <v>77</v>
      </c>
      <c r="AN6" s="36" t="s">
        <v>145</v>
      </c>
      <c r="AO6" s="36" t="s">
        <v>76</v>
      </c>
      <c r="AP6" s="36" t="s">
        <v>77</v>
      </c>
      <c r="AQ6" s="74"/>
    </row>
    <row r="7" s="87" customFormat="1" ht="22.8" customHeight="1" spans="1:43">
      <c r="A7" s="38"/>
      <c r="B7" s="36"/>
      <c r="C7" s="36"/>
      <c r="D7" s="36">
        <v>513001</v>
      </c>
      <c r="E7" s="36" t="s">
        <v>73</v>
      </c>
      <c r="F7" s="90">
        <v>355.34</v>
      </c>
      <c r="G7" s="90">
        <v>355.34</v>
      </c>
      <c r="H7" s="90">
        <v>355.34</v>
      </c>
      <c r="I7" s="90">
        <v>355.34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100"/>
    </row>
    <row r="8" ht="22.8" customHeight="1" spans="1:43">
      <c r="A8" s="35"/>
      <c r="B8" s="91">
        <v>301</v>
      </c>
      <c r="C8" s="92" t="s">
        <v>86</v>
      </c>
      <c r="D8" s="93" t="s">
        <v>146</v>
      </c>
      <c r="E8" s="94" t="s">
        <v>147</v>
      </c>
      <c r="F8" s="91">
        <v>67.38</v>
      </c>
      <c r="G8" s="91">
        <v>67.38</v>
      </c>
      <c r="H8" s="91">
        <f t="shared" ref="H8:H12" si="0">G8</f>
        <v>67.38</v>
      </c>
      <c r="I8" s="91">
        <f t="shared" ref="I8:I28" si="1">H8</f>
        <v>67.38</v>
      </c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74"/>
    </row>
    <row r="9" ht="22.8" customHeight="1" spans="1:43">
      <c r="A9" s="42"/>
      <c r="B9" s="91">
        <v>301</v>
      </c>
      <c r="C9" s="92" t="s">
        <v>92</v>
      </c>
      <c r="D9" s="93" t="s">
        <v>146</v>
      </c>
      <c r="E9" s="94" t="s">
        <v>148</v>
      </c>
      <c r="F9" s="91">
        <v>129.31</v>
      </c>
      <c r="G9" s="91">
        <v>129.31</v>
      </c>
      <c r="H9" s="91">
        <f t="shared" si="0"/>
        <v>129.31</v>
      </c>
      <c r="I9" s="91">
        <f t="shared" si="1"/>
        <v>129.31</v>
      </c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76"/>
    </row>
    <row r="10" ht="22.8" customHeight="1" spans="2:42">
      <c r="B10" s="91">
        <v>301</v>
      </c>
      <c r="C10" s="92" t="s">
        <v>149</v>
      </c>
      <c r="D10" s="93" t="s">
        <v>146</v>
      </c>
      <c r="E10" s="94" t="s">
        <v>150</v>
      </c>
      <c r="F10" s="91">
        <v>5.42</v>
      </c>
      <c r="G10" s="91">
        <v>5.42</v>
      </c>
      <c r="H10" s="91">
        <f t="shared" si="0"/>
        <v>5.42</v>
      </c>
      <c r="I10" s="91">
        <f t="shared" si="1"/>
        <v>5.42</v>
      </c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</row>
    <row r="11" ht="22.8" customHeight="1" spans="2:42">
      <c r="B11" s="91">
        <v>301</v>
      </c>
      <c r="C11" s="92" t="s">
        <v>151</v>
      </c>
      <c r="D11" s="93" t="s">
        <v>146</v>
      </c>
      <c r="E11" s="94" t="s">
        <v>152</v>
      </c>
      <c r="F11" s="91">
        <v>21.33</v>
      </c>
      <c r="G11" s="91">
        <v>21.33</v>
      </c>
      <c r="H11" s="91">
        <f t="shared" si="0"/>
        <v>21.33</v>
      </c>
      <c r="I11" s="91">
        <f t="shared" si="1"/>
        <v>21.33</v>
      </c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</row>
    <row r="12" ht="22.8" customHeight="1" spans="2:42">
      <c r="B12" s="91">
        <v>301</v>
      </c>
      <c r="C12" s="92" t="s">
        <v>153</v>
      </c>
      <c r="D12" s="93" t="s">
        <v>146</v>
      </c>
      <c r="E12" s="94" t="s">
        <v>154</v>
      </c>
      <c r="F12" s="91">
        <v>19.14</v>
      </c>
      <c r="G12" s="91">
        <v>19.14</v>
      </c>
      <c r="H12" s="91">
        <f t="shared" si="0"/>
        <v>19.14</v>
      </c>
      <c r="I12" s="91">
        <f t="shared" si="1"/>
        <v>19.14</v>
      </c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</row>
    <row r="13" s="88" customFormat="1" ht="22.8" customHeight="1" spans="2:42">
      <c r="B13" s="91">
        <v>301</v>
      </c>
      <c r="C13" s="92" t="s">
        <v>155</v>
      </c>
      <c r="D13" s="93" t="s">
        <v>146</v>
      </c>
      <c r="E13" s="94" t="s">
        <v>156</v>
      </c>
      <c r="F13" s="95">
        <v>12</v>
      </c>
      <c r="G13" s="95">
        <v>12</v>
      </c>
      <c r="H13" s="95">
        <v>12</v>
      </c>
      <c r="I13" s="91">
        <f t="shared" si="1"/>
        <v>12</v>
      </c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</row>
    <row r="14" ht="22.8" customHeight="1" spans="2:42">
      <c r="B14" s="91">
        <v>301</v>
      </c>
      <c r="C14" s="92" t="s">
        <v>157</v>
      </c>
      <c r="D14" s="93" t="s">
        <v>146</v>
      </c>
      <c r="E14" s="94" t="s">
        <v>158</v>
      </c>
      <c r="F14" s="91">
        <v>30.76</v>
      </c>
      <c r="G14" s="91">
        <v>30.76</v>
      </c>
      <c r="H14" s="91">
        <f t="shared" ref="H14:H28" si="2">G14</f>
        <v>30.76</v>
      </c>
      <c r="I14" s="91">
        <f t="shared" si="1"/>
        <v>30.76</v>
      </c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</row>
    <row r="15" ht="22.8" customHeight="1" spans="2:42">
      <c r="B15" s="91">
        <v>301</v>
      </c>
      <c r="C15" s="92" t="s">
        <v>159</v>
      </c>
      <c r="D15" s="93" t="s">
        <v>146</v>
      </c>
      <c r="E15" s="94" t="s">
        <v>160</v>
      </c>
      <c r="F15" s="91">
        <v>7.8</v>
      </c>
      <c r="G15" s="91">
        <v>7.8</v>
      </c>
      <c r="H15" s="91">
        <f t="shared" si="2"/>
        <v>7.8</v>
      </c>
      <c r="I15" s="91">
        <f t="shared" si="1"/>
        <v>7.8</v>
      </c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</row>
    <row r="16" ht="22.8" customHeight="1" spans="2:42">
      <c r="B16" s="91">
        <v>302</v>
      </c>
      <c r="C16" s="92" t="s">
        <v>86</v>
      </c>
      <c r="D16" s="93" t="s">
        <v>146</v>
      </c>
      <c r="E16" s="94" t="s">
        <v>161</v>
      </c>
      <c r="F16" s="95">
        <v>4.59</v>
      </c>
      <c r="G16" s="95">
        <v>4.59</v>
      </c>
      <c r="H16" s="91">
        <f t="shared" si="2"/>
        <v>4.59</v>
      </c>
      <c r="I16" s="91">
        <f t="shared" si="1"/>
        <v>4.59</v>
      </c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</row>
    <row r="17" ht="22.8" customHeight="1" spans="2:42">
      <c r="B17" s="91">
        <v>302</v>
      </c>
      <c r="C17" s="92" t="s">
        <v>85</v>
      </c>
      <c r="D17" s="93" t="s">
        <v>146</v>
      </c>
      <c r="E17" s="94" t="s">
        <v>162</v>
      </c>
      <c r="F17" s="91">
        <v>0.46</v>
      </c>
      <c r="G17" s="91">
        <v>0.46</v>
      </c>
      <c r="H17" s="91">
        <f t="shared" si="2"/>
        <v>0.46</v>
      </c>
      <c r="I17" s="91">
        <f t="shared" si="1"/>
        <v>0.46</v>
      </c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</row>
    <row r="18" ht="22.8" customHeight="1" spans="2:42">
      <c r="B18" s="91">
        <v>302</v>
      </c>
      <c r="C18" s="92" t="s">
        <v>163</v>
      </c>
      <c r="D18" s="93" t="s">
        <v>146</v>
      </c>
      <c r="E18" s="94" t="s">
        <v>164</v>
      </c>
      <c r="F18" s="91">
        <v>1.15</v>
      </c>
      <c r="G18" s="91">
        <v>1.15</v>
      </c>
      <c r="H18" s="91">
        <f t="shared" si="2"/>
        <v>1.15</v>
      </c>
      <c r="I18" s="91">
        <f t="shared" si="1"/>
        <v>1.15</v>
      </c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</row>
    <row r="19" ht="22.8" customHeight="1" spans="2:42">
      <c r="B19" s="91">
        <v>302</v>
      </c>
      <c r="C19" s="92" t="s">
        <v>165</v>
      </c>
      <c r="D19" s="93" t="s">
        <v>146</v>
      </c>
      <c r="E19" s="94" t="s">
        <v>166</v>
      </c>
      <c r="F19" s="91">
        <v>2.41</v>
      </c>
      <c r="G19" s="91">
        <v>2.41</v>
      </c>
      <c r="H19" s="91">
        <f t="shared" si="2"/>
        <v>2.41</v>
      </c>
      <c r="I19" s="91">
        <f t="shared" si="1"/>
        <v>2.41</v>
      </c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</row>
    <row r="20" ht="22.8" customHeight="1" spans="2:42">
      <c r="B20" s="91">
        <v>302</v>
      </c>
      <c r="C20" s="92" t="s">
        <v>155</v>
      </c>
      <c r="D20" s="93" t="s">
        <v>146</v>
      </c>
      <c r="E20" s="94" t="s">
        <v>167</v>
      </c>
      <c r="F20" s="91">
        <v>13.77</v>
      </c>
      <c r="G20" s="91">
        <v>13.77</v>
      </c>
      <c r="H20" s="91">
        <f t="shared" si="2"/>
        <v>13.77</v>
      </c>
      <c r="I20" s="91">
        <f t="shared" si="1"/>
        <v>13.77</v>
      </c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</row>
    <row r="21" ht="22.8" customHeight="1" spans="2:42">
      <c r="B21" s="91">
        <v>302</v>
      </c>
      <c r="C21" s="92" t="s">
        <v>168</v>
      </c>
      <c r="D21" s="93" t="s">
        <v>146</v>
      </c>
      <c r="E21" s="94" t="s">
        <v>169</v>
      </c>
      <c r="F21" s="91">
        <v>0.82</v>
      </c>
      <c r="G21" s="91">
        <v>0.82</v>
      </c>
      <c r="H21" s="91">
        <f t="shared" si="2"/>
        <v>0.82</v>
      </c>
      <c r="I21" s="91">
        <f t="shared" si="1"/>
        <v>0.82</v>
      </c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</row>
    <row r="22" ht="22.8" customHeight="1" spans="2:42">
      <c r="B22" s="91">
        <v>302</v>
      </c>
      <c r="C22" s="92" t="s">
        <v>89</v>
      </c>
      <c r="D22" s="93" t="s">
        <v>146</v>
      </c>
      <c r="E22" s="94" t="s">
        <v>170</v>
      </c>
      <c r="F22" s="91">
        <v>4.04</v>
      </c>
      <c r="G22" s="91">
        <v>4.04</v>
      </c>
      <c r="H22" s="91">
        <f t="shared" si="2"/>
        <v>4.04</v>
      </c>
      <c r="I22" s="91">
        <f t="shared" si="1"/>
        <v>4.04</v>
      </c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</row>
    <row r="23" s="88" customFormat="1" ht="22.8" customHeight="1" spans="2:42">
      <c r="B23" s="91">
        <v>302</v>
      </c>
      <c r="C23" s="92" t="s">
        <v>171</v>
      </c>
      <c r="D23" s="93" t="s">
        <v>146</v>
      </c>
      <c r="E23" s="94" t="s">
        <v>172</v>
      </c>
      <c r="F23" s="91">
        <v>2.02</v>
      </c>
      <c r="G23" s="91">
        <v>2.02</v>
      </c>
      <c r="H23" s="91">
        <f t="shared" si="2"/>
        <v>2.02</v>
      </c>
      <c r="I23" s="91">
        <f t="shared" si="1"/>
        <v>2.02</v>
      </c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</row>
    <row r="24" ht="22.8" customHeight="1" spans="2:42">
      <c r="B24" s="91">
        <v>302</v>
      </c>
      <c r="C24" s="92" t="s">
        <v>173</v>
      </c>
      <c r="D24" s="93" t="s">
        <v>146</v>
      </c>
      <c r="E24" s="94" t="s">
        <v>174</v>
      </c>
      <c r="F24" s="91">
        <v>4.05</v>
      </c>
      <c r="G24" s="91">
        <v>4.05</v>
      </c>
      <c r="H24" s="91">
        <f t="shared" si="2"/>
        <v>4.05</v>
      </c>
      <c r="I24" s="91">
        <f t="shared" si="1"/>
        <v>4.05</v>
      </c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</row>
    <row r="25" ht="22.8" customHeight="1" spans="2:42">
      <c r="B25" s="91">
        <v>302</v>
      </c>
      <c r="C25" s="92" t="s">
        <v>175</v>
      </c>
      <c r="D25" s="93" t="s">
        <v>146</v>
      </c>
      <c r="E25" s="94" t="s">
        <v>176</v>
      </c>
      <c r="F25" s="91">
        <v>15.06</v>
      </c>
      <c r="G25" s="91">
        <v>15.06</v>
      </c>
      <c r="H25" s="91">
        <f t="shared" si="2"/>
        <v>15.06</v>
      </c>
      <c r="I25" s="91">
        <f t="shared" si="1"/>
        <v>15.06</v>
      </c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</row>
    <row r="26" s="88" customFormat="1" ht="22.8" customHeight="1" spans="2:42">
      <c r="B26" s="91">
        <v>302</v>
      </c>
      <c r="C26" s="92" t="s">
        <v>159</v>
      </c>
      <c r="D26" s="93" t="s">
        <v>146</v>
      </c>
      <c r="E26" s="94" t="s">
        <v>177</v>
      </c>
      <c r="F26" s="91">
        <v>2.97</v>
      </c>
      <c r="G26" s="91">
        <v>2.97</v>
      </c>
      <c r="H26" s="91">
        <f t="shared" si="2"/>
        <v>2.97</v>
      </c>
      <c r="I26" s="91">
        <f t="shared" si="1"/>
        <v>2.97</v>
      </c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</row>
    <row r="27" ht="22.8" customHeight="1" spans="2:42">
      <c r="B27" s="91">
        <v>303</v>
      </c>
      <c r="C27" s="91" t="s">
        <v>92</v>
      </c>
      <c r="D27" s="93" t="s">
        <v>146</v>
      </c>
      <c r="E27" s="94" t="s">
        <v>178</v>
      </c>
      <c r="F27" s="95">
        <v>10.7</v>
      </c>
      <c r="G27" s="95">
        <v>10.7</v>
      </c>
      <c r="H27" s="91">
        <f t="shared" si="2"/>
        <v>10.7</v>
      </c>
      <c r="I27" s="91">
        <f t="shared" si="1"/>
        <v>10.7</v>
      </c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</row>
    <row r="28" ht="22.8" customHeight="1" spans="2:42">
      <c r="B28" s="91">
        <v>303</v>
      </c>
      <c r="C28" s="91" t="s">
        <v>165</v>
      </c>
      <c r="D28" s="93" t="s">
        <v>146</v>
      </c>
      <c r="E28" s="94" t="s">
        <v>179</v>
      </c>
      <c r="F28" s="91">
        <v>0.16</v>
      </c>
      <c r="G28" s="91">
        <v>0.16</v>
      </c>
      <c r="H28" s="91">
        <f t="shared" si="2"/>
        <v>0.16</v>
      </c>
      <c r="I28" s="91">
        <f t="shared" si="1"/>
        <v>0.16</v>
      </c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</row>
  </sheetData>
  <mergeCells count="25"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8" scale="4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DE11"/>
  <sheetViews>
    <sheetView workbookViewId="0">
      <pane ySplit="6" topLeftCell="A7" activePane="bottomLeft" state="frozen"/>
      <selection/>
      <selection pane="bottomLeft" activeCell="A7" sqref="$A7:$XFD7"/>
    </sheetView>
  </sheetViews>
  <sheetFormatPr defaultColWidth="10" defaultRowHeight="13.5"/>
  <cols>
    <col min="1" max="1" width="1.53333333333333" style="26" customWidth="1"/>
    <col min="2" max="4" width="6.15" style="26" customWidth="1"/>
    <col min="5" max="5" width="41.0333333333333" style="26" customWidth="1"/>
    <col min="6" max="108" width="16.4083333333333" style="26" customWidth="1"/>
    <col min="109" max="109" width="1.53333333333333" style="26" customWidth="1"/>
    <col min="110" max="111" width="9.76666666666667" style="26" customWidth="1"/>
    <col min="112" max="16384" width="10" style="26"/>
  </cols>
  <sheetData>
    <row r="1" ht="16.35" customHeight="1" spans="1:109">
      <c r="A1" s="27"/>
      <c r="B1" s="59" t="s">
        <v>180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E1" s="35"/>
    </row>
    <row r="2" ht="22.8" customHeight="1" spans="1:109">
      <c r="A2" s="27"/>
      <c r="B2" s="32" t="s">
        <v>181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5" t="s">
        <v>4</v>
      </c>
    </row>
    <row r="3" ht="19.55" customHeight="1" spans="1:109">
      <c r="A3" s="33"/>
      <c r="B3" s="34" t="s">
        <v>6</v>
      </c>
      <c r="C3" s="34"/>
      <c r="D3" s="34"/>
      <c r="E3" s="34"/>
      <c r="F3" s="33"/>
      <c r="G3" s="77" t="s">
        <v>7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45"/>
    </row>
    <row r="4" ht="24.4" customHeight="1" spans="1:109">
      <c r="A4" s="30"/>
      <c r="B4" s="36" t="s">
        <v>10</v>
      </c>
      <c r="C4" s="36"/>
      <c r="D4" s="36"/>
      <c r="E4" s="36"/>
      <c r="F4" s="36" t="s">
        <v>60</v>
      </c>
      <c r="G4" s="50" t="s">
        <v>182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 t="s">
        <v>183</v>
      </c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 t="s">
        <v>184</v>
      </c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 t="s">
        <v>185</v>
      </c>
      <c r="BH4" s="50" t="s">
        <v>186</v>
      </c>
      <c r="BI4" s="50"/>
      <c r="BJ4" s="50"/>
      <c r="BK4" s="50"/>
      <c r="BL4" s="50" t="s">
        <v>187</v>
      </c>
      <c r="BM4" s="50"/>
      <c r="BN4" s="50" t="s">
        <v>188</v>
      </c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 t="s">
        <v>189</v>
      </c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 t="s">
        <v>190</v>
      </c>
      <c r="CQ4" s="50"/>
      <c r="CR4" s="50" t="s">
        <v>191</v>
      </c>
      <c r="CS4" s="50"/>
      <c r="CT4" s="50"/>
      <c r="CU4" s="50"/>
      <c r="CV4" s="50"/>
      <c r="CW4" s="50" t="s">
        <v>192</v>
      </c>
      <c r="CX4" s="50"/>
      <c r="CY4" s="50"/>
      <c r="CZ4" s="50" t="s">
        <v>193</v>
      </c>
      <c r="DA4" s="50"/>
      <c r="DB4" s="50"/>
      <c r="DC4" s="50"/>
      <c r="DD4" s="50"/>
      <c r="DE4" s="30"/>
    </row>
    <row r="5" ht="24.4" customHeight="1" spans="1:109">
      <c r="A5" s="30"/>
      <c r="B5" s="36" t="s">
        <v>80</v>
      </c>
      <c r="C5" s="36"/>
      <c r="D5" s="36"/>
      <c r="E5" s="36" t="s">
        <v>194</v>
      </c>
      <c r="F5" s="36"/>
      <c r="G5" s="50" t="s">
        <v>147</v>
      </c>
      <c r="H5" s="50" t="s">
        <v>148</v>
      </c>
      <c r="I5" s="50" t="s">
        <v>150</v>
      </c>
      <c r="J5" s="50" t="s">
        <v>195</v>
      </c>
      <c r="K5" s="50" t="s">
        <v>196</v>
      </c>
      <c r="L5" s="50" t="s">
        <v>152</v>
      </c>
      <c r="M5" s="50" t="s">
        <v>197</v>
      </c>
      <c r="N5" s="50" t="s">
        <v>154</v>
      </c>
      <c r="O5" s="50" t="s">
        <v>156</v>
      </c>
      <c r="P5" s="50" t="s">
        <v>198</v>
      </c>
      <c r="Q5" s="50" t="s">
        <v>158</v>
      </c>
      <c r="R5" s="50" t="s">
        <v>199</v>
      </c>
      <c r="S5" s="50" t="s">
        <v>160</v>
      </c>
      <c r="T5" s="50" t="s">
        <v>161</v>
      </c>
      <c r="U5" s="50" t="s">
        <v>200</v>
      </c>
      <c r="V5" s="50" t="s">
        <v>201</v>
      </c>
      <c r="W5" s="50" t="s">
        <v>202</v>
      </c>
      <c r="X5" s="50" t="s">
        <v>162</v>
      </c>
      <c r="Y5" s="50" t="s">
        <v>164</v>
      </c>
      <c r="Z5" s="50" t="s">
        <v>166</v>
      </c>
      <c r="AA5" s="50" t="s">
        <v>203</v>
      </c>
      <c r="AB5" s="50" t="s">
        <v>204</v>
      </c>
      <c r="AC5" s="50" t="s">
        <v>167</v>
      </c>
      <c r="AD5" s="50" t="s">
        <v>205</v>
      </c>
      <c r="AE5" s="50" t="s">
        <v>206</v>
      </c>
      <c r="AF5" s="50" t="s">
        <v>207</v>
      </c>
      <c r="AG5" s="50" t="s">
        <v>208</v>
      </c>
      <c r="AH5" s="50" t="s">
        <v>209</v>
      </c>
      <c r="AI5" s="50" t="s">
        <v>169</v>
      </c>
      <c r="AJ5" s="50" t="s">
        <v>210</v>
      </c>
      <c r="AK5" s="50" t="s">
        <v>211</v>
      </c>
      <c r="AL5" s="50" t="s">
        <v>212</v>
      </c>
      <c r="AM5" s="50" t="s">
        <v>213</v>
      </c>
      <c r="AN5" s="50" t="s">
        <v>214</v>
      </c>
      <c r="AO5" s="50" t="s">
        <v>170</v>
      </c>
      <c r="AP5" s="50" t="s">
        <v>172</v>
      </c>
      <c r="AQ5" s="50" t="s">
        <v>174</v>
      </c>
      <c r="AR5" s="50" t="s">
        <v>176</v>
      </c>
      <c r="AS5" s="50" t="s">
        <v>215</v>
      </c>
      <c r="AT5" s="50" t="s">
        <v>177</v>
      </c>
      <c r="AU5" s="50" t="s">
        <v>216</v>
      </c>
      <c r="AV5" s="50" t="s">
        <v>178</v>
      </c>
      <c r="AW5" s="50" t="s">
        <v>217</v>
      </c>
      <c r="AX5" s="50" t="s">
        <v>218</v>
      </c>
      <c r="AY5" s="50" t="s">
        <v>219</v>
      </c>
      <c r="AZ5" s="50" t="s">
        <v>220</v>
      </c>
      <c r="BA5" s="50" t="s">
        <v>179</v>
      </c>
      <c r="BB5" s="50" t="s">
        <v>221</v>
      </c>
      <c r="BC5" s="50" t="s">
        <v>222</v>
      </c>
      <c r="BD5" s="50" t="s">
        <v>223</v>
      </c>
      <c r="BE5" s="50" t="s">
        <v>224</v>
      </c>
      <c r="BF5" s="50" t="s">
        <v>225</v>
      </c>
      <c r="BG5" s="50" t="s">
        <v>226</v>
      </c>
      <c r="BH5" s="50" t="s">
        <v>227</v>
      </c>
      <c r="BI5" s="50" t="s">
        <v>228</v>
      </c>
      <c r="BJ5" s="50" t="s">
        <v>229</v>
      </c>
      <c r="BK5" s="50" t="s">
        <v>230</v>
      </c>
      <c r="BL5" s="50" t="s">
        <v>231</v>
      </c>
      <c r="BM5" s="50" t="s">
        <v>232</v>
      </c>
      <c r="BN5" s="50" t="s">
        <v>233</v>
      </c>
      <c r="BO5" s="50" t="s">
        <v>234</v>
      </c>
      <c r="BP5" s="50" t="s">
        <v>235</v>
      </c>
      <c r="BQ5" s="50" t="s">
        <v>236</v>
      </c>
      <c r="BR5" s="50" t="s">
        <v>237</v>
      </c>
      <c r="BS5" s="50" t="s">
        <v>238</v>
      </c>
      <c r="BT5" s="50" t="s">
        <v>239</v>
      </c>
      <c r="BU5" s="50" t="s">
        <v>240</v>
      </c>
      <c r="BV5" s="50" t="s">
        <v>241</v>
      </c>
      <c r="BW5" s="50" t="s">
        <v>242</v>
      </c>
      <c r="BX5" s="50" t="s">
        <v>243</v>
      </c>
      <c r="BY5" s="50" t="s">
        <v>244</v>
      </c>
      <c r="BZ5" s="50" t="s">
        <v>233</v>
      </c>
      <c r="CA5" s="50" t="s">
        <v>234</v>
      </c>
      <c r="CB5" s="50" t="s">
        <v>235</v>
      </c>
      <c r="CC5" s="50" t="s">
        <v>236</v>
      </c>
      <c r="CD5" s="50" t="s">
        <v>237</v>
      </c>
      <c r="CE5" s="50" t="s">
        <v>238</v>
      </c>
      <c r="CF5" s="50" t="s">
        <v>239</v>
      </c>
      <c r="CG5" s="50" t="s">
        <v>245</v>
      </c>
      <c r="CH5" s="50" t="s">
        <v>246</v>
      </c>
      <c r="CI5" s="50" t="s">
        <v>247</v>
      </c>
      <c r="CJ5" s="50" t="s">
        <v>248</v>
      </c>
      <c r="CK5" s="50" t="s">
        <v>240</v>
      </c>
      <c r="CL5" s="50" t="s">
        <v>241</v>
      </c>
      <c r="CM5" s="50" t="s">
        <v>242</v>
      </c>
      <c r="CN5" s="50" t="s">
        <v>243</v>
      </c>
      <c r="CO5" s="50" t="s">
        <v>249</v>
      </c>
      <c r="CP5" s="50" t="s">
        <v>250</v>
      </c>
      <c r="CQ5" s="50" t="s">
        <v>251</v>
      </c>
      <c r="CR5" s="50" t="s">
        <v>250</v>
      </c>
      <c r="CS5" s="50" t="s">
        <v>252</v>
      </c>
      <c r="CT5" s="50" t="s">
        <v>253</v>
      </c>
      <c r="CU5" s="50" t="s">
        <v>254</v>
      </c>
      <c r="CV5" s="50" t="s">
        <v>251</v>
      </c>
      <c r="CW5" s="50" t="s">
        <v>255</v>
      </c>
      <c r="CX5" s="50" t="s">
        <v>256</v>
      </c>
      <c r="CY5" s="50" t="s">
        <v>257</v>
      </c>
      <c r="CZ5" s="50" t="s">
        <v>258</v>
      </c>
      <c r="DA5" s="50" t="s">
        <v>259</v>
      </c>
      <c r="DB5" s="50" t="s">
        <v>260</v>
      </c>
      <c r="DC5" s="50" t="s">
        <v>261</v>
      </c>
      <c r="DD5" s="50" t="s">
        <v>193</v>
      </c>
      <c r="DE5" s="30"/>
    </row>
    <row r="6" ht="24.4" customHeight="1" spans="1:109">
      <c r="A6" s="37"/>
      <c r="B6" s="36" t="s">
        <v>81</v>
      </c>
      <c r="C6" s="36" t="s">
        <v>82</v>
      </c>
      <c r="D6" s="36" t="s">
        <v>83</v>
      </c>
      <c r="E6" s="36"/>
      <c r="F6" s="36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47"/>
    </row>
    <row r="7" s="52" customFormat="1" ht="22.8" customHeight="1" spans="1:109">
      <c r="A7" s="78"/>
      <c r="B7" s="36"/>
      <c r="C7" s="36"/>
      <c r="D7" s="36"/>
      <c r="E7" s="36" t="s">
        <v>73</v>
      </c>
      <c r="F7" s="55">
        <f>SUM(G7:DD7)</f>
        <v>355.34</v>
      </c>
      <c r="G7" s="55">
        <f>SUM(G8:G11)</f>
        <v>67.38</v>
      </c>
      <c r="H7" s="55">
        <f>SUM(H8:H11)</f>
        <v>129.31</v>
      </c>
      <c r="I7" s="55">
        <f>SUM(I8:I11)</f>
        <v>5.42</v>
      </c>
      <c r="J7" s="55"/>
      <c r="K7" s="55"/>
      <c r="L7" s="55">
        <f>SUM(L8:L11)</f>
        <v>21.33</v>
      </c>
      <c r="M7" s="55"/>
      <c r="N7" s="55">
        <f>SUM(N8:N11)</f>
        <v>19.14</v>
      </c>
      <c r="O7" s="55">
        <f>SUM(O8:O11)</f>
        <v>12</v>
      </c>
      <c r="P7" s="55"/>
      <c r="Q7" s="55">
        <f>SUM(Q8:Q11)</f>
        <v>30.76</v>
      </c>
      <c r="R7" s="55"/>
      <c r="S7" s="55">
        <f>SUM(S8:S11)</f>
        <v>7.8</v>
      </c>
      <c r="T7" s="55">
        <f>SUM(T8:T11)</f>
        <v>4.59</v>
      </c>
      <c r="U7" s="55"/>
      <c r="V7" s="55"/>
      <c r="W7" s="55"/>
      <c r="X7" s="55">
        <f>SUM(X8:X11)</f>
        <v>0.46</v>
      </c>
      <c r="Y7" s="55">
        <f>SUM(Y8:Y11)</f>
        <v>1.15</v>
      </c>
      <c r="Z7" s="55">
        <f>SUM(Z8:Z11)</f>
        <v>2.41</v>
      </c>
      <c r="AA7" s="55"/>
      <c r="AB7" s="55"/>
      <c r="AC7" s="55">
        <f>SUM(AC8:AC11)</f>
        <v>13.77</v>
      </c>
      <c r="AD7" s="55"/>
      <c r="AE7" s="55"/>
      <c r="AF7" s="55"/>
      <c r="AG7" s="55"/>
      <c r="AH7" s="55"/>
      <c r="AI7" s="55">
        <f>SUM(AI8:AI11)</f>
        <v>0.82</v>
      </c>
      <c r="AJ7" s="55"/>
      <c r="AK7" s="55"/>
      <c r="AL7" s="55"/>
      <c r="AM7" s="55"/>
      <c r="AN7" s="55"/>
      <c r="AO7" s="55">
        <f>SUM(AO8:AO11)</f>
        <v>4.04</v>
      </c>
      <c r="AP7" s="55">
        <f>SUM(AP8:AP11)</f>
        <v>2.02</v>
      </c>
      <c r="AQ7" s="55">
        <f>SUM(AQ8:AQ11)</f>
        <v>4.05</v>
      </c>
      <c r="AR7" s="55">
        <f>SUM(AR8:AR11)</f>
        <v>15.06</v>
      </c>
      <c r="AS7" s="55"/>
      <c r="AT7" s="55">
        <f>SUM(AT8:AT11)</f>
        <v>2.97</v>
      </c>
      <c r="AU7" s="55"/>
      <c r="AV7" s="55">
        <v>10.7</v>
      </c>
      <c r="AW7" s="55"/>
      <c r="AX7" s="55"/>
      <c r="AY7" s="55"/>
      <c r="AZ7" s="55"/>
      <c r="BA7" s="55">
        <v>0.16</v>
      </c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84"/>
    </row>
    <row r="8" ht="22.8" customHeight="1" spans="1:109">
      <c r="A8" s="37"/>
      <c r="B8" s="79" t="s">
        <v>84</v>
      </c>
      <c r="C8" s="79" t="s">
        <v>85</v>
      </c>
      <c r="D8" s="79" t="s">
        <v>86</v>
      </c>
      <c r="E8" s="80" t="s">
        <v>262</v>
      </c>
      <c r="F8" s="55">
        <f>SUM(G8:DD8)</f>
        <v>12.13</v>
      </c>
      <c r="G8" s="81"/>
      <c r="H8" s="81"/>
      <c r="I8" s="81"/>
      <c r="J8" s="81"/>
      <c r="K8" s="81"/>
      <c r="L8" s="81"/>
      <c r="M8" s="81"/>
      <c r="N8" s="81"/>
      <c r="O8" s="83">
        <v>0.86</v>
      </c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3">
        <v>0.41</v>
      </c>
      <c r="AU8" s="81"/>
      <c r="AV8" s="83">
        <v>10.7</v>
      </c>
      <c r="AW8" s="81"/>
      <c r="AX8" s="81"/>
      <c r="AY8" s="81"/>
      <c r="AZ8" s="81"/>
      <c r="BA8" s="83">
        <v>0.16</v>
      </c>
      <c r="BB8" s="81"/>
      <c r="BC8" s="81"/>
      <c r="BD8" s="81"/>
      <c r="BE8" s="81"/>
      <c r="BF8" s="81"/>
      <c r="BG8" s="41"/>
      <c r="BH8" s="81"/>
      <c r="BI8" s="81"/>
      <c r="BJ8" s="81"/>
      <c r="BK8" s="81"/>
      <c r="BL8" s="41"/>
      <c r="BM8" s="4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5"/>
    </row>
    <row r="9" ht="23" customHeight="1" spans="1:109">
      <c r="A9" s="37"/>
      <c r="B9" s="79" t="s">
        <v>84</v>
      </c>
      <c r="C9" s="79" t="s">
        <v>85</v>
      </c>
      <c r="D9" s="79" t="s">
        <v>85</v>
      </c>
      <c r="E9" s="80" t="s">
        <v>263</v>
      </c>
      <c r="F9" s="55">
        <f>SUM(G9:DD9)</f>
        <v>21.33</v>
      </c>
      <c r="G9" s="41"/>
      <c r="H9" s="41"/>
      <c r="I9" s="41"/>
      <c r="J9" s="41"/>
      <c r="K9" s="41"/>
      <c r="L9" s="57">
        <v>21.33</v>
      </c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85"/>
    </row>
    <row r="10" s="52" customFormat="1" ht="22.8" customHeight="1" spans="1:109">
      <c r="A10" s="58"/>
      <c r="B10" s="79" t="s">
        <v>84</v>
      </c>
      <c r="C10" s="79" t="s">
        <v>89</v>
      </c>
      <c r="D10" s="79" t="s">
        <v>86</v>
      </c>
      <c r="E10" s="80" t="s">
        <v>264</v>
      </c>
      <c r="F10" s="55">
        <f>SUM(G10:DD10)</f>
        <v>291.12</v>
      </c>
      <c r="G10" s="56">
        <v>67.38</v>
      </c>
      <c r="H10" s="56">
        <v>129.31</v>
      </c>
      <c r="I10" s="56">
        <v>5.42</v>
      </c>
      <c r="J10" s="56"/>
      <c r="K10" s="56"/>
      <c r="L10" s="56"/>
      <c r="M10" s="56"/>
      <c r="N10" s="56">
        <v>19.14</v>
      </c>
      <c r="O10" s="56">
        <v>11.14</v>
      </c>
      <c r="P10" s="56"/>
      <c r="Q10" s="56"/>
      <c r="R10" s="56"/>
      <c r="S10" s="56">
        <v>7.8</v>
      </c>
      <c r="T10" s="56">
        <v>4.59</v>
      </c>
      <c r="U10" s="56"/>
      <c r="V10" s="56"/>
      <c r="W10" s="56"/>
      <c r="X10" s="56">
        <v>0.46</v>
      </c>
      <c r="Y10" s="56">
        <v>1.15</v>
      </c>
      <c r="Z10" s="56">
        <v>2.41</v>
      </c>
      <c r="AA10" s="56"/>
      <c r="AB10" s="56"/>
      <c r="AC10" s="56">
        <v>13.77</v>
      </c>
      <c r="AD10" s="56"/>
      <c r="AE10" s="56"/>
      <c r="AF10" s="56"/>
      <c r="AG10" s="56"/>
      <c r="AH10" s="56"/>
      <c r="AI10" s="56">
        <v>0.82</v>
      </c>
      <c r="AJ10" s="56"/>
      <c r="AK10" s="56"/>
      <c r="AL10" s="56"/>
      <c r="AM10" s="56"/>
      <c r="AN10" s="56"/>
      <c r="AO10" s="56">
        <v>4.04</v>
      </c>
      <c r="AP10" s="56">
        <v>2.02</v>
      </c>
      <c r="AQ10" s="56">
        <v>4.05</v>
      </c>
      <c r="AR10" s="56">
        <v>15.06</v>
      </c>
      <c r="AS10" s="56"/>
      <c r="AT10" s="56">
        <v>2.56</v>
      </c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86"/>
    </row>
    <row r="11" ht="22.8" customHeight="1" spans="2:108">
      <c r="B11" s="79" t="s">
        <v>91</v>
      </c>
      <c r="C11" s="79" t="s">
        <v>92</v>
      </c>
      <c r="D11" s="79" t="s">
        <v>86</v>
      </c>
      <c r="E11" s="80" t="s">
        <v>158</v>
      </c>
      <c r="F11" s="55">
        <f>SUM(G11:DD11)</f>
        <v>30.76</v>
      </c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68">
        <v>30.76</v>
      </c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</row>
  </sheetData>
  <mergeCells count="120">
    <mergeCell ref="B2:DD2"/>
    <mergeCell ref="B3:E3"/>
    <mergeCell ref="G3:DD3"/>
    <mergeCell ref="B4:E4"/>
    <mergeCell ref="G4:S4"/>
    <mergeCell ref="T4:AT4"/>
    <mergeCell ref="AU4:BF4"/>
    <mergeCell ref="BH4:BK4"/>
    <mergeCell ref="BL4:BM4"/>
    <mergeCell ref="BN4:BY4"/>
    <mergeCell ref="BZ4:CO4"/>
    <mergeCell ref="CP4:CQ4"/>
    <mergeCell ref="CR4:CV4"/>
    <mergeCell ref="CW4:CY4"/>
    <mergeCell ref="CZ4:DD4"/>
    <mergeCell ref="B5:D5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</mergeCells>
  <printOptions horizontalCentered="1"/>
  <pageMargins left="0.751388888888889" right="0.751388888888889" top="0.271527777777778" bottom="0.271527777777778" header="0" footer="0"/>
  <pageSetup paperSize="8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I28"/>
  <sheetViews>
    <sheetView workbookViewId="0">
      <pane ySplit="6" topLeftCell="A7" activePane="bottomLeft" state="frozen"/>
      <selection/>
      <selection pane="bottomLeft" activeCell="B8" sqref="B8:H28"/>
    </sheetView>
  </sheetViews>
  <sheetFormatPr defaultColWidth="10" defaultRowHeight="13.5"/>
  <cols>
    <col min="1" max="1" width="1.53333333333333" style="26" customWidth="1"/>
    <col min="2" max="3" width="6.15" style="26" customWidth="1"/>
    <col min="4" max="4" width="16.4083333333333" style="26" customWidth="1"/>
    <col min="5" max="5" width="20.375" style="26" customWidth="1"/>
    <col min="6" max="6" width="16.4083333333333" style="26" customWidth="1"/>
    <col min="7" max="8" width="16.4083333333333" style="52" customWidth="1"/>
    <col min="9" max="9" width="1.53333333333333" style="26" customWidth="1"/>
    <col min="10" max="10" width="9.76666666666667" style="26" customWidth="1"/>
    <col min="11" max="16384" width="10" style="26"/>
  </cols>
  <sheetData>
    <row r="1" ht="16.35" customHeight="1" spans="1:9">
      <c r="A1" s="29"/>
      <c r="B1" s="61" t="s">
        <v>265</v>
      </c>
      <c r="C1" s="29"/>
      <c r="D1" s="62"/>
      <c r="E1" s="62"/>
      <c r="F1" s="27"/>
      <c r="G1" s="63"/>
      <c r="I1" s="74"/>
    </row>
    <row r="2" ht="22.8" customHeight="1" spans="1:9">
      <c r="A2" s="27"/>
      <c r="B2" s="32" t="s">
        <v>266</v>
      </c>
      <c r="C2" s="32"/>
      <c r="D2" s="32"/>
      <c r="E2" s="32"/>
      <c r="F2" s="32"/>
      <c r="G2" s="32"/>
      <c r="H2" s="32"/>
      <c r="I2" s="74"/>
    </row>
    <row r="3" ht="19.55" customHeight="1" spans="1:9">
      <c r="A3" s="33"/>
      <c r="B3" s="34" t="s">
        <v>6</v>
      </c>
      <c r="C3" s="34"/>
      <c r="D3" s="34"/>
      <c r="E3" s="34"/>
      <c r="G3" s="64"/>
      <c r="H3" s="44" t="s">
        <v>7</v>
      </c>
      <c r="I3" s="75"/>
    </row>
    <row r="4" s="60" customFormat="1" ht="24.4" customHeight="1" spans="1:9">
      <c r="A4" s="65"/>
      <c r="B4" s="36" t="s">
        <v>10</v>
      </c>
      <c r="C4" s="36"/>
      <c r="D4" s="36"/>
      <c r="E4" s="36"/>
      <c r="F4" s="36" t="s">
        <v>76</v>
      </c>
      <c r="G4" s="36"/>
      <c r="H4" s="36"/>
      <c r="I4" s="76"/>
    </row>
    <row r="5" s="60" customFormat="1" ht="24.4" customHeight="1" spans="1:9">
      <c r="A5" s="65"/>
      <c r="B5" s="36" t="s">
        <v>80</v>
      </c>
      <c r="C5" s="36"/>
      <c r="D5" s="36" t="s">
        <v>71</v>
      </c>
      <c r="E5" s="36" t="s">
        <v>72</v>
      </c>
      <c r="F5" s="36" t="s">
        <v>60</v>
      </c>
      <c r="G5" s="36" t="s">
        <v>267</v>
      </c>
      <c r="H5" s="36" t="s">
        <v>268</v>
      </c>
      <c r="I5" s="76"/>
    </row>
    <row r="6" s="60" customFormat="1" ht="24.4" customHeight="1" spans="1:9">
      <c r="A6" s="30"/>
      <c r="B6" s="36" t="s">
        <v>81</v>
      </c>
      <c r="C6" s="36" t="s">
        <v>82</v>
      </c>
      <c r="D6" s="36"/>
      <c r="E6" s="36"/>
      <c r="F6" s="36"/>
      <c r="G6" s="36"/>
      <c r="H6" s="36"/>
      <c r="I6" s="76"/>
    </row>
    <row r="7" s="60" customFormat="1" ht="22.8" customHeight="1" spans="1:9">
      <c r="A7" s="65"/>
      <c r="B7" s="36"/>
      <c r="C7" s="36"/>
      <c r="D7" s="36"/>
      <c r="E7" s="36" t="s">
        <v>73</v>
      </c>
      <c r="F7" s="55">
        <v>355.34</v>
      </c>
      <c r="G7" s="55">
        <v>293.14</v>
      </c>
      <c r="H7" s="55">
        <v>62.2</v>
      </c>
      <c r="I7" s="76"/>
    </row>
    <row r="8" s="60" customFormat="1" ht="22.8" customHeight="1" spans="1:9">
      <c r="A8" s="65"/>
      <c r="B8" s="66" t="s">
        <v>269</v>
      </c>
      <c r="C8" s="56" t="s">
        <v>86</v>
      </c>
      <c r="D8" s="56">
        <v>513001</v>
      </c>
      <c r="E8" s="40" t="s">
        <v>270</v>
      </c>
      <c r="F8" s="67">
        <v>67.38</v>
      </c>
      <c r="G8" s="68">
        <f>F8</f>
        <v>67.38</v>
      </c>
      <c r="H8" s="55"/>
      <c r="I8" s="76"/>
    </row>
    <row r="9" s="60" customFormat="1" ht="22.8" customHeight="1" spans="1:9">
      <c r="A9" s="65"/>
      <c r="B9" s="66" t="s">
        <v>269</v>
      </c>
      <c r="C9" s="69" t="s">
        <v>86</v>
      </c>
      <c r="D9" s="56">
        <v>513001</v>
      </c>
      <c r="E9" s="40" t="s">
        <v>270</v>
      </c>
      <c r="F9" s="67">
        <v>129.31</v>
      </c>
      <c r="G9" s="68">
        <f t="shared" ref="G9:G15" si="0">F9</f>
        <v>129.31</v>
      </c>
      <c r="H9" s="57"/>
      <c r="I9" s="76"/>
    </row>
    <row r="10" s="60" customFormat="1" ht="22.8" customHeight="1" spans="1:9">
      <c r="A10" s="65"/>
      <c r="B10" s="66" t="s">
        <v>269</v>
      </c>
      <c r="C10" s="69" t="s">
        <v>86</v>
      </c>
      <c r="D10" s="56">
        <v>513001</v>
      </c>
      <c r="E10" s="40" t="s">
        <v>270</v>
      </c>
      <c r="F10" s="67">
        <v>5.42</v>
      </c>
      <c r="G10" s="68">
        <f t="shared" si="0"/>
        <v>5.42</v>
      </c>
      <c r="H10" s="57"/>
      <c r="I10" s="76"/>
    </row>
    <row r="11" ht="22.8" customHeight="1" spans="1:9">
      <c r="A11" s="70"/>
      <c r="B11" s="66" t="s">
        <v>269</v>
      </c>
      <c r="C11" s="69" t="s">
        <v>92</v>
      </c>
      <c r="D11" s="56">
        <v>513001</v>
      </c>
      <c r="E11" s="40" t="s">
        <v>271</v>
      </c>
      <c r="F11" s="67">
        <v>21.33</v>
      </c>
      <c r="G11" s="68">
        <f t="shared" si="0"/>
        <v>21.33</v>
      </c>
      <c r="H11" s="71"/>
      <c r="I11" s="76"/>
    </row>
    <row r="12" ht="22.8" customHeight="1" spans="2:8">
      <c r="B12" s="66" t="s">
        <v>269</v>
      </c>
      <c r="C12" s="72" t="s">
        <v>92</v>
      </c>
      <c r="D12" s="56">
        <v>513001</v>
      </c>
      <c r="E12" s="40" t="s">
        <v>271</v>
      </c>
      <c r="F12" s="67">
        <v>19.14</v>
      </c>
      <c r="G12" s="68">
        <f t="shared" si="0"/>
        <v>19.14</v>
      </c>
      <c r="H12" s="68"/>
    </row>
    <row r="13" ht="22.8" customHeight="1" spans="2:8">
      <c r="B13" s="66" t="s">
        <v>269</v>
      </c>
      <c r="C13" s="69" t="s">
        <v>92</v>
      </c>
      <c r="D13" s="56">
        <v>513001</v>
      </c>
      <c r="E13" s="40" t="s">
        <v>271</v>
      </c>
      <c r="F13" s="67">
        <v>12</v>
      </c>
      <c r="G13" s="68">
        <f t="shared" si="0"/>
        <v>12</v>
      </c>
      <c r="H13" s="68"/>
    </row>
    <row r="14" ht="22.8" customHeight="1" spans="2:8">
      <c r="B14" s="66" t="s">
        <v>269</v>
      </c>
      <c r="C14" s="69" t="s">
        <v>149</v>
      </c>
      <c r="D14" s="56">
        <v>513001</v>
      </c>
      <c r="E14" s="40" t="s">
        <v>272</v>
      </c>
      <c r="F14" s="67">
        <v>30.76</v>
      </c>
      <c r="G14" s="68">
        <f t="shared" si="0"/>
        <v>30.76</v>
      </c>
      <c r="H14" s="68"/>
    </row>
    <row r="15" ht="22.8" customHeight="1" spans="2:8">
      <c r="B15" s="66" t="s">
        <v>269</v>
      </c>
      <c r="C15" s="69" t="s">
        <v>159</v>
      </c>
      <c r="D15" s="56">
        <v>513001</v>
      </c>
      <c r="E15" s="40" t="s">
        <v>160</v>
      </c>
      <c r="F15" s="67">
        <v>7.8</v>
      </c>
      <c r="G15" s="68">
        <f t="shared" si="0"/>
        <v>7.8</v>
      </c>
      <c r="H15" s="68"/>
    </row>
    <row r="16" ht="22.8" customHeight="1" spans="2:8">
      <c r="B16" s="66" t="s">
        <v>273</v>
      </c>
      <c r="C16" s="69" t="s">
        <v>86</v>
      </c>
      <c r="D16" s="56">
        <v>513001</v>
      </c>
      <c r="E16" s="40" t="s">
        <v>274</v>
      </c>
      <c r="F16" s="67">
        <v>4.59</v>
      </c>
      <c r="G16" s="68"/>
      <c r="H16" s="68">
        <f>F16</f>
        <v>4.59</v>
      </c>
    </row>
    <row r="17" ht="22.8" customHeight="1" spans="2:8">
      <c r="B17" s="66" t="s">
        <v>273</v>
      </c>
      <c r="C17" s="69" t="s">
        <v>86</v>
      </c>
      <c r="D17" s="56">
        <v>513001</v>
      </c>
      <c r="E17" s="40" t="s">
        <v>274</v>
      </c>
      <c r="F17" s="67">
        <v>0.46</v>
      </c>
      <c r="G17" s="68"/>
      <c r="H17" s="68">
        <f t="shared" ref="H17:H28" si="1">F17</f>
        <v>0.46</v>
      </c>
    </row>
    <row r="18" ht="22.8" customHeight="1" spans="2:8">
      <c r="B18" s="66" t="s">
        <v>273</v>
      </c>
      <c r="C18" s="69" t="s">
        <v>86</v>
      </c>
      <c r="D18" s="56">
        <v>513001</v>
      </c>
      <c r="E18" s="40" t="s">
        <v>274</v>
      </c>
      <c r="F18" s="67">
        <v>1.15</v>
      </c>
      <c r="G18" s="68"/>
      <c r="H18" s="68">
        <f t="shared" si="1"/>
        <v>1.15</v>
      </c>
    </row>
    <row r="19" ht="22.8" customHeight="1" spans="2:8">
      <c r="B19" s="66" t="s">
        <v>273</v>
      </c>
      <c r="C19" s="69" t="s">
        <v>86</v>
      </c>
      <c r="D19" s="56">
        <v>513001</v>
      </c>
      <c r="E19" s="40" t="s">
        <v>274</v>
      </c>
      <c r="F19" s="67">
        <v>2.41</v>
      </c>
      <c r="G19" s="68"/>
      <c r="H19" s="68">
        <f t="shared" si="1"/>
        <v>2.41</v>
      </c>
    </row>
    <row r="20" ht="22.8" customHeight="1" spans="2:8">
      <c r="B20" s="66" t="s">
        <v>273</v>
      </c>
      <c r="C20" s="69" t="s">
        <v>86</v>
      </c>
      <c r="D20" s="56">
        <v>513001</v>
      </c>
      <c r="E20" s="40" t="s">
        <v>274</v>
      </c>
      <c r="F20" s="67">
        <v>13.77</v>
      </c>
      <c r="G20" s="68"/>
      <c r="H20" s="68">
        <f t="shared" si="1"/>
        <v>13.77</v>
      </c>
    </row>
    <row r="21" ht="22.8" customHeight="1" spans="2:8">
      <c r="B21" s="66" t="s">
        <v>273</v>
      </c>
      <c r="C21" s="69" t="s">
        <v>163</v>
      </c>
      <c r="D21" s="56">
        <v>513001</v>
      </c>
      <c r="E21" s="40" t="s">
        <v>169</v>
      </c>
      <c r="F21" s="67">
        <v>0.82</v>
      </c>
      <c r="G21" s="68"/>
      <c r="H21" s="68">
        <f t="shared" si="1"/>
        <v>0.82</v>
      </c>
    </row>
    <row r="22" ht="22.8" customHeight="1" spans="2:8">
      <c r="B22" s="66" t="s">
        <v>273</v>
      </c>
      <c r="C22" s="73" t="s">
        <v>86</v>
      </c>
      <c r="D22" s="56">
        <v>513001</v>
      </c>
      <c r="E22" s="40" t="s">
        <v>274</v>
      </c>
      <c r="F22" s="67">
        <v>4.04</v>
      </c>
      <c r="G22" s="68"/>
      <c r="H22" s="68">
        <f t="shared" si="1"/>
        <v>4.04</v>
      </c>
    </row>
    <row r="23" ht="22.8" customHeight="1" spans="2:8">
      <c r="B23" s="66" t="s">
        <v>273</v>
      </c>
      <c r="C23" s="73" t="s">
        <v>86</v>
      </c>
      <c r="D23" s="56">
        <v>513001</v>
      </c>
      <c r="E23" s="40" t="s">
        <v>274</v>
      </c>
      <c r="F23" s="67">
        <v>2.02</v>
      </c>
      <c r="G23" s="68"/>
      <c r="H23" s="68">
        <f t="shared" si="1"/>
        <v>2.02</v>
      </c>
    </row>
    <row r="24" ht="22.8" customHeight="1" spans="2:8">
      <c r="B24" s="66" t="s">
        <v>273</v>
      </c>
      <c r="C24" s="73" t="s">
        <v>151</v>
      </c>
      <c r="D24" s="56">
        <v>513001</v>
      </c>
      <c r="E24" s="40" t="s">
        <v>174</v>
      </c>
      <c r="F24" s="67">
        <v>4.05</v>
      </c>
      <c r="G24" s="68"/>
      <c r="H24" s="68">
        <f t="shared" si="1"/>
        <v>4.05</v>
      </c>
    </row>
    <row r="25" ht="22.8" customHeight="1" spans="2:8">
      <c r="B25" s="66" t="s">
        <v>273</v>
      </c>
      <c r="C25" s="73" t="s">
        <v>86</v>
      </c>
      <c r="D25" s="56">
        <v>513001</v>
      </c>
      <c r="E25" s="40" t="s">
        <v>274</v>
      </c>
      <c r="F25" s="67">
        <v>15.06</v>
      </c>
      <c r="G25" s="68"/>
      <c r="H25" s="68">
        <f t="shared" si="1"/>
        <v>15.06</v>
      </c>
    </row>
    <row r="26" ht="22.8" customHeight="1" spans="2:8">
      <c r="B26" s="66" t="s">
        <v>273</v>
      </c>
      <c r="C26" s="73" t="s">
        <v>159</v>
      </c>
      <c r="D26" s="56">
        <v>513001</v>
      </c>
      <c r="E26" s="40" t="s">
        <v>177</v>
      </c>
      <c r="F26" s="67">
        <v>2.97</v>
      </c>
      <c r="G26" s="68"/>
      <c r="H26" s="68">
        <f t="shared" si="1"/>
        <v>2.97</v>
      </c>
    </row>
    <row r="27" ht="22.8" customHeight="1" spans="2:8">
      <c r="B27" s="66" t="s">
        <v>275</v>
      </c>
      <c r="C27" s="73" t="s">
        <v>85</v>
      </c>
      <c r="D27" s="56">
        <v>513001</v>
      </c>
      <c r="E27" s="40" t="s">
        <v>276</v>
      </c>
      <c r="F27" s="67">
        <v>10.7</v>
      </c>
      <c r="G27" s="68"/>
      <c r="H27" s="68">
        <f t="shared" si="1"/>
        <v>10.7</v>
      </c>
    </row>
    <row r="28" ht="22.8" customHeight="1" spans="2:8">
      <c r="B28" s="66" t="s">
        <v>275</v>
      </c>
      <c r="C28" s="73" t="s">
        <v>86</v>
      </c>
      <c r="D28" s="56">
        <v>513001</v>
      </c>
      <c r="E28" s="40" t="s">
        <v>277</v>
      </c>
      <c r="F28" s="67">
        <v>0.16</v>
      </c>
      <c r="G28" s="68"/>
      <c r="H28" s="68">
        <f t="shared" si="1"/>
        <v>0.16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751388888888889" right="0.751388888888889" top="0.271527777777778" bottom="0.2715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I9"/>
  <sheetViews>
    <sheetView workbookViewId="0">
      <pane ySplit="5" topLeftCell="A6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style="26" customWidth="1"/>
    <col min="2" max="4" width="6.15" style="26" customWidth="1"/>
    <col min="5" max="5" width="13.3333333333333" style="26" customWidth="1"/>
    <col min="6" max="6" width="37.375" style="26" customWidth="1"/>
    <col min="7" max="7" width="22.375" style="26" customWidth="1"/>
    <col min="8" max="8" width="16.4083333333333" style="26" customWidth="1"/>
    <col min="9" max="9" width="1.53333333333333" style="26" customWidth="1"/>
    <col min="10" max="12" width="9.76666666666667" style="26" customWidth="1"/>
    <col min="13" max="16384" width="10" style="26"/>
  </cols>
  <sheetData>
    <row r="1" ht="16.35" customHeight="1" spans="1:9">
      <c r="A1" s="27"/>
      <c r="B1" s="59" t="s">
        <v>278</v>
      </c>
      <c r="C1" s="29"/>
      <c r="D1" s="29"/>
      <c r="E1" s="30"/>
      <c r="F1" s="30"/>
      <c r="G1" s="30"/>
      <c r="I1" s="35"/>
    </row>
    <row r="2" ht="22.8" customHeight="1" spans="1:9">
      <c r="A2" s="27"/>
      <c r="B2" s="32" t="s">
        <v>279</v>
      </c>
      <c r="C2" s="32"/>
      <c r="D2" s="32"/>
      <c r="E2" s="32"/>
      <c r="F2" s="32"/>
      <c r="G2" s="32"/>
      <c r="H2" s="32"/>
      <c r="I2" s="35" t="s">
        <v>4</v>
      </c>
    </row>
    <row r="3" ht="19.55" customHeight="1" spans="1:9">
      <c r="A3" s="33"/>
      <c r="B3" s="34" t="s">
        <v>6</v>
      </c>
      <c r="C3" s="34"/>
      <c r="D3" s="34"/>
      <c r="E3" s="34"/>
      <c r="F3" s="34"/>
      <c r="G3" s="34"/>
      <c r="H3" s="44" t="s">
        <v>7</v>
      </c>
      <c r="I3" s="45"/>
    </row>
    <row r="4" ht="24.4" customHeight="1" spans="1:9">
      <c r="A4" s="37"/>
      <c r="B4" s="36" t="s">
        <v>80</v>
      </c>
      <c r="C4" s="36"/>
      <c r="D4" s="36"/>
      <c r="E4" s="36" t="s">
        <v>71</v>
      </c>
      <c r="F4" s="36" t="s">
        <v>72</v>
      </c>
      <c r="G4" s="36" t="s">
        <v>280</v>
      </c>
      <c r="H4" s="36" t="s">
        <v>281</v>
      </c>
      <c r="I4" s="46"/>
    </row>
    <row r="5" ht="24.4" customHeight="1" spans="1:9">
      <c r="A5" s="37"/>
      <c r="B5" s="36" t="s">
        <v>81</v>
      </c>
      <c r="C5" s="36" t="s">
        <v>82</v>
      </c>
      <c r="D5" s="36" t="s">
        <v>83</v>
      </c>
      <c r="E5" s="36"/>
      <c r="F5" s="36"/>
      <c r="G5" s="36"/>
      <c r="H5" s="36"/>
      <c r="I5" s="47"/>
    </row>
    <row r="6" ht="22.8" customHeight="1" spans="1:9">
      <c r="A6" s="38"/>
      <c r="B6" s="36"/>
      <c r="C6" s="36"/>
      <c r="D6" s="36"/>
      <c r="E6" s="36"/>
      <c r="F6" s="36" t="s">
        <v>73</v>
      </c>
      <c r="G6" s="36"/>
      <c r="H6" s="39"/>
      <c r="I6" s="48"/>
    </row>
    <row r="7" ht="22.8" customHeight="1" spans="1:9">
      <c r="A7" s="37"/>
      <c r="B7" s="40"/>
      <c r="C7" s="40"/>
      <c r="D7" s="40"/>
      <c r="E7" s="40">
        <v>513001</v>
      </c>
      <c r="F7" s="40" t="s">
        <v>282</v>
      </c>
      <c r="G7" s="40"/>
      <c r="H7" s="41"/>
      <c r="I7" s="47"/>
    </row>
    <row r="8" ht="22.8" customHeight="1" spans="1:9">
      <c r="A8" s="37"/>
      <c r="B8" s="40"/>
      <c r="C8" s="40"/>
      <c r="D8" s="40"/>
      <c r="E8" s="40"/>
      <c r="F8" s="40"/>
      <c r="G8" s="40"/>
      <c r="H8" s="41"/>
      <c r="I8" s="47"/>
    </row>
    <row r="9" ht="9.75" customHeight="1" spans="1:9">
      <c r="A9" s="42"/>
      <c r="B9" s="43"/>
      <c r="C9" s="43"/>
      <c r="D9" s="43"/>
      <c r="E9" s="43"/>
      <c r="F9" s="42"/>
      <c r="G9" s="42"/>
      <c r="H9" s="42"/>
      <c r="I9" s="49"/>
    </row>
  </sheetData>
  <mergeCells count="7">
    <mergeCell ref="B2:H2"/>
    <mergeCell ref="B3:F3"/>
    <mergeCell ref="B4:D4"/>
    <mergeCell ref="E4:E5"/>
    <mergeCell ref="F4:F5"/>
    <mergeCell ref="G4:G5"/>
    <mergeCell ref="H4:H5"/>
  </mergeCells>
  <pageMargins left="0.75" right="0.75" top="0.270000010728836" bottom="0.270000010728836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飞飞鱼</cp:lastModifiedBy>
  <dcterms:created xsi:type="dcterms:W3CDTF">2022-01-26T08:18:00Z</dcterms:created>
  <dcterms:modified xsi:type="dcterms:W3CDTF">2023-07-16T10:04:29Z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0D951CBB726B4E4499151B4747F1977D_12</vt:lpwstr>
  </property>
</Properties>
</file>