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firstSheet="3" activeTab="19"/>
  </bookViews>
  <sheets>
    <sheet name="封面" sheetId="20" r:id="rId1"/>
    <sheet name="1" sheetId="2" r:id="rId2"/>
    <sheet name="1-1" sheetId="3" r:id="rId3"/>
    <sheet name="1-2" sheetId="4" r:id="rId4"/>
    <sheet name="2" sheetId="5" r:id="rId5"/>
    <sheet name="2-1" sheetId="6" r:id="rId6"/>
    <sheet name="3" sheetId="7" r:id="rId7"/>
    <sheet name="3-1" sheetId="8" r:id="rId8"/>
    <sheet name="3-2" sheetId="9" r:id="rId9"/>
    <sheet name="3-3" sheetId="10" r:id="rId10"/>
    <sheet name="4" sheetId="11" r:id="rId11"/>
    <sheet name="4-1" sheetId="12" r:id="rId12"/>
    <sheet name="5" sheetId="13" r:id="rId13"/>
    <sheet name="6" sheetId="17" r:id="rId14"/>
    <sheet name="7" sheetId="21" r:id="rId15"/>
    <sheet name="8" sheetId="22" r:id="rId16"/>
    <sheet name="9" sheetId="23" r:id="rId17"/>
    <sheet name="10" sheetId="24" r:id="rId18"/>
    <sheet name="11" sheetId="25" r:id="rId19"/>
    <sheet name="12" sheetId="18" r:id="rId20"/>
  </sheets>
  <externalReferences>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s>
  <definedNames>
    <definedName name="_xlnm.Print_Area" localSheetId="1">'1'!$B$1:$E$40</definedName>
    <definedName name="_xlnm.Print_Area" localSheetId="3">'1-2'!$B$1:$L$22</definedName>
    <definedName name="_______________A01">#REF!</definedName>
    <definedName name="_______________A08">'[1]A01-1'!$A$5:$C$36</definedName>
    <definedName name="____1A01_">#REF!</definedName>
    <definedName name="____2A08_">'[2]A01-1'!$A$5:$C$36</definedName>
    <definedName name="____A01">#REF!</definedName>
    <definedName name="____A08">'[3]A01-1'!$A$5:$C$36</definedName>
    <definedName name="___1A01_">#REF!</definedName>
    <definedName name="___2A08_">'[1]A01-1'!$A$5:$C$36</definedName>
    <definedName name="___A01">#REF!</definedName>
    <definedName name="___A08">'[3]A01-1'!$A$5:$C$36</definedName>
    <definedName name="__1A01_">#REF!</definedName>
    <definedName name="__2A01_">#REF!</definedName>
    <definedName name="__2A08_">'[1]A01-1'!$A$5:$C$36</definedName>
    <definedName name="__4A08_">'[1]A01-1'!$A$5:$C$36</definedName>
    <definedName name="__A01">#REF!</definedName>
    <definedName name="__A08">'[1]A01-1'!$A$5:$C$36</definedName>
    <definedName name="_1A01_">#REF!</definedName>
    <definedName name="_2A01_">#REF!</definedName>
    <definedName name="_2A08_">'[4]A01-1'!$A$5:$C$36</definedName>
    <definedName name="_4A08_">'[1]A01-1'!$A$5:$C$36</definedName>
    <definedName name="_A01">#REF!</definedName>
    <definedName name="_A08">'[1]A01-1'!$A$5:$C$36</definedName>
    <definedName name="_a8756">'[5]A01-1'!$A$5:$C$36</definedName>
    <definedName name="_qyc1234">#REF!</definedName>
    <definedName name="a">#N/A</definedName>
    <definedName name="______________A01">#REF!</definedName>
    <definedName name="________________A08">'[5]A01-1'!$A$5:$C$36</definedName>
    <definedName name="b">#N/A</definedName>
    <definedName name="d">#N/A</definedName>
    <definedName name="Database" hidden="1">#REF!</definedName>
    <definedName name="e">#N/A</definedName>
    <definedName name="f">#N/A</definedName>
    <definedName name="g">#N/A</definedName>
    <definedName name="h">#N/A</definedName>
    <definedName name="i">#N/A</definedName>
    <definedName name="j">#N/A</definedName>
    <definedName name="k">#N/A</definedName>
    <definedName name="l">#N/A</definedName>
    <definedName name="m">#N/A</definedName>
    <definedName name="MAILMERGEMODE">"OneWorksheet"</definedName>
    <definedName name="n">#N/A</definedName>
    <definedName name="_xlnm.Print_Titles">#N/A</definedName>
    <definedName name="___________qyc1234">#REF!</definedName>
    <definedName name="s">#N/A</definedName>
    <definedName name="地区名称">#REF!</definedName>
    <definedName name="支出">#REF!</definedName>
    <definedName name="_____A01">#REF!</definedName>
    <definedName name="_____A08">'[6]A01-1'!$A$5:$C$36</definedName>
    <definedName name="__qyc1234">#REF!</definedName>
    <definedName name="______A01">#REF!</definedName>
    <definedName name="______A08">'[6]A01-1'!$A$5:$C$36</definedName>
    <definedName name="___qyc1234">#REF!</definedName>
    <definedName name="____________A01">#REF!</definedName>
    <definedName name="____________A08">'[8]A01-1'!$A$5:$C$36</definedName>
    <definedName name="___________A01">#REF!</definedName>
    <definedName name="___________A08">'[8]A01-1'!$A$5:$C$36</definedName>
    <definedName name="__________A01">#REF!</definedName>
    <definedName name="__________A08">'[8]A01-1'!$A$5:$C$36</definedName>
    <definedName name="_________qyc1234">#REF!</definedName>
    <definedName name="________A08">'[8]A01-1'!$A$5:$C$36</definedName>
    <definedName name="________qyc1234">#REF!</definedName>
    <definedName name="_______qyc1234">#REF!</definedName>
    <definedName name="_________A08">'[7]A01-1'!$A$5:$C$36</definedName>
    <definedName name="________A01">#REF!</definedName>
    <definedName name="_______A01">#REF!</definedName>
    <definedName name="_______A08">'[9]A01-1'!$A$5:$C$36</definedName>
    <definedName name="_____qyc1234">#REF!</definedName>
    <definedName name="____qyc1234">#REF!</definedName>
    <definedName name="_________A01">#REF!</definedName>
    <definedName name="_____________A08">'[12]A01-1'!$A$5:$C$36</definedName>
    <definedName name="______qyc1234">#REF!</definedName>
    <definedName name="分类">#REF!</definedName>
    <definedName name="行业">[10]Sheet1!$W$2:$W$9</definedName>
    <definedName name="市州">[10]Sheet1!$A$2:$U$2</definedName>
    <definedName name="形式">#REF!</definedName>
    <definedName name="性质">[11]Sheet2!$A$1:$A$4</definedName>
    <definedName name="_____________A01">#REF!</definedName>
    <definedName name="______________A08">'[13]A01-1'!$A$5:$C$36</definedName>
    <definedName name="__________qyc1234">#REF!</definedName>
    <definedName name="________________A01">#REF!</definedName>
    <definedName name="____________qyc1234">#REF!</definedName>
    <definedName name="_xlnm.Print_Area" localSheetId="0">封面!$A$1:$A$1</definedName>
  </definedNames>
  <calcPr calcId="144525"/>
</workbook>
</file>

<file path=xl/sharedStrings.xml><?xml version="1.0" encoding="utf-8"?>
<sst xmlns="http://schemas.openxmlformats.org/spreadsheetml/2006/main" count="1460" uniqueCount="395">
  <si>
    <t xml:space="preserve">攀枝花市退役军人事务局
</t>
  </si>
  <si>
    <t>样表1</t>
  </si>
  <si>
    <t xml:space="preserve"> </t>
  </si>
  <si>
    <t>部门收支总表</t>
  </si>
  <si>
    <t>部门：</t>
  </si>
  <si>
    <t>金额单位：万元</t>
  </si>
  <si>
    <t>收    入</t>
  </si>
  <si>
    <t>支    出</t>
  </si>
  <si>
    <t>项    目</t>
  </si>
  <si>
    <t>预算数</t>
  </si>
  <si>
    <r>
      <rPr>
        <sz val="11"/>
        <rFont val="宋体"/>
        <charset val="134"/>
      </rPr>
      <t xml:space="preserve">一、一般公共预算拨款收入 </t>
    </r>
  </si>
  <si>
    <r>
      <rPr>
        <sz val="11"/>
        <rFont val="宋体"/>
        <charset val="134"/>
      </rPr>
      <t>一、一般公共服务支出</t>
    </r>
  </si>
  <si>
    <r>
      <rPr>
        <sz val="11"/>
        <rFont val="宋体"/>
        <charset val="134"/>
      </rPr>
      <t xml:space="preserve">二、政府性基金预算拨款收入 </t>
    </r>
  </si>
  <si>
    <r>
      <rPr>
        <sz val="11"/>
        <rFont val="宋体"/>
        <charset val="134"/>
      </rPr>
      <t>二、外交支出</t>
    </r>
  </si>
  <si>
    <r>
      <rPr>
        <sz val="11"/>
        <rFont val="宋体"/>
        <charset val="134"/>
      </rPr>
      <t xml:space="preserve">三、国有资本经营预算拨款收入 </t>
    </r>
  </si>
  <si>
    <r>
      <rPr>
        <sz val="11"/>
        <rFont val="宋体"/>
        <charset val="134"/>
      </rPr>
      <t>三、国防支出</t>
    </r>
  </si>
  <si>
    <r>
      <rPr>
        <sz val="11"/>
        <rFont val="宋体"/>
        <charset val="134"/>
      </rPr>
      <t xml:space="preserve">四、事业收入 </t>
    </r>
  </si>
  <si>
    <r>
      <rPr>
        <sz val="11"/>
        <rFont val="宋体"/>
        <charset val="134"/>
      </rPr>
      <t>四、公共安全支出</t>
    </r>
  </si>
  <si>
    <r>
      <rPr>
        <sz val="11"/>
        <rFont val="宋体"/>
        <charset val="134"/>
      </rPr>
      <t xml:space="preserve">五、事业单位经营收入 </t>
    </r>
  </si>
  <si>
    <r>
      <rPr>
        <sz val="11"/>
        <rFont val="宋体"/>
        <charset val="134"/>
      </rPr>
      <t>五、教育支出</t>
    </r>
  </si>
  <si>
    <r>
      <rPr>
        <sz val="11"/>
        <rFont val="宋体"/>
        <charset val="134"/>
      </rPr>
      <t xml:space="preserve">六、其他收入 </t>
    </r>
  </si>
  <si>
    <r>
      <rPr>
        <sz val="11"/>
        <rFont val="宋体"/>
        <charset val="134"/>
      </rPr>
      <t>六、科学技术支出</t>
    </r>
  </si>
  <si>
    <t/>
  </si>
  <si>
    <r>
      <rPr>
        <sz val="11"/>
        <rFont val="宋体"/>
        <charset val="134"/>
      </rPr>
      <t>七、文化旅游体育与传媒支出</t>
    </r>
  </si>
  <si>
    <r>
      <rPr>
        <sz val="11"/>
        <rFont val="宋体"/>
        <charset val="134"/>
      </rPr>
      <t>八、社会保障和就业支出</t>
    </r>
  </si>
  <si>
    <r>
      <rPr>
        <sz val="11"/>
        <rFont val="宋体"/>
        <charset val="134"/>
      </rPr>
      <t>九、社会保险基金支出</t>
    </r>
  </si>
  <si>
    <r>
      <rPr>
        <sz val="11"/>
        <rFont val="宋体"/>
        <charset val="134"/>
      </rPr>
      <t>十、卫生健康支出</t>
    </r>
  </si>
  <si>
    <r>
      <rPr>
        <sz val="11"/>
        <rFont val="宋体"/>
        <charset val="134"/>
      </rPr>
      <t>十一、节能环保支出</t>
    </r>
  </si>
  <si>
    <r>
      <rPr>
        <sz val="11"/>
        <rFont val="宋体"/>
        <charset val="134"/>
      </rPr>
      <t>十二、城乡社区支出</t>
    </r>
  </si>
  <si>
    <r>
      <rPr>
        <sz val="11"/>
        <rFont val="宋体"/>
        <charset val="134"/>
      </rPr>
      <t>十三、农林水支出</t>
    </r>
  </si>
  <si>
    <r>
      <rPr>
        <sz val="11"/>
        <rFont val="宋体"/>
        <charset val="134"/>
      </rPr>
      <t>十四、交通运输支出</t>
    </r>
  </si>
  <si>
    <r>
      <rPr>
        <sz val="11"/>
        <rFont val="宋体"/>
        <charset val="134"/>
      </rPr>
      <t>十五、资源勘探工业信息等支出</t>
    </r>
  </si>
  <si>
    <r>
      <rPr>
        <sz val="11"/>
        <rFont val="宋体"/>
        <charset val="134"/>
      </rPr>
      <t>十六、商业服务业等支出</t>
    </r>
  </si>
  <si>
    <r>
      <rPr>
        <sz val="11"/>
        <rFont val="宋体"/>
        <charset val="134"/>
      </rPr>
      <t>十七、金融支出</t>
    </r>
  </si>
  <si>
    <r>
      <rPr>
        <sz val="11"/>
        <rFont val="宋体"/>
        <charset val="134"/>
      </rPr>
      <t>十八、援助其他地区支出</t>
    </r>
  </si>
  <si>
    <r>
      <rPr>
        <sz val="11"/>
        <rFont val="宋体"/>
        <charset val="134"/>
      </rPr>
      <t>十九、自然资源海洋气象等支出</t>
    </r>
  </si>
  <si>
    <r>
      <rPr>
        <sz val="11"/>
        <rFont val="宋体"/>
        <charset val="134"/>
      </rPr>
      <t>二十、住房保障支出</t>
    </r>
  </si>
  <si>
    <r>
      <rPr>
        <sz val="11"/>
        <rFont val="宋体"/>
        <charset val="134"/>
      </rPr>
      <t>二十一、粮油物资储备支出</t>
    </r>
  </si>
  <si>
    <r>
      <rPr>
        <sz val="11"/>
        <rFont val="宋体"/>
        <charset val="134"/>
      </rPr>
      <t>二十二、国有资本经营预算支出</t>
    </r>
  </si>
  <si>
    <r>
      <rPr>
        <sz val="11"/>
        <rFont val="宋体"/>
        <charset val="134"/>
      </rPr>
      <t>二十三、灾害防治及应急管理支出</t>
    </r>
  </si>
  <si>
    <r>
      <rPr>
        <sz val="11"/>
        <rFont val="宋体"/>
        <charset val="134"/>
      </rPr>
      <t>二十四、预备费</t>
    </r>
  </si>
  <si>
    <r>
      <rPr>
        <sz val="11"/>
        <rFont val="宋体"/>
        <charset val="134"/>
      </rPr>
      <t>二十五、其他支出</t>
    </r>
  </si>
  <si>
    <r>
      <rPr>
        <sz val="11"/>
        <rFont val="宋体"/>
        <charset val="134"/>
      </rPr>
      <t>二十六、转移性支出</t>
    </r>
  </si>
  <si>
    <r>
      <rPr>
        <sz val="11"/>
        <rFont val="宋体"/>
        <charset val="134"/>
      </rPr>
      <t>二十七、债务还本支出</t>
    </r>
  </si>
  <si>
    <r>
      <rPr>
        <sz val="11"/>
        <rFont val="宋体"/>
        <charset val="134"/>
      </rPr>
      <t>二十八、债务付息支出</t>
    </r>
  </si>
  <si>
    <r>
      <rPr>
        <sz val="11"/>
        <rFont val="宋体"/>
        <charset val="134"/>
      </rPr>
      <t>二十九、债务发行费用支出</t>
    </r>
  </si>
  <si>
    <r>
      <rPr>
        <sz val="11"/>
        <rFont val="宋体"/>
        <charset val="134"/>
      </rPr>
      <t>三十、抗疫特别国债安排的支出</t>
    </r>
  </si>
  <si>
    <r>
      <rPr>
        <sz val="11"/>
        <rFont val="宋体"/>
        <charset val="134"/>
      </rPr>
      <t>本 年 收 入 合 计</t>
    </r>
  </si>
  <si>
    <r>
      <rPr>
        <sz val="11"/>
        <rFont val="宋体"/>
        <charset val="134"/>
      </rPr>
      <t>本 年 支 出 合 计</t>
    </r>
  </si>
  <si>
    <t>七、用事业基金弥补收支差额</t>
  </si>
  <si>
    <t xml:space="preserve">三十一、事业单位结余分配 </t>
  </si>
  <si>
    <t>八、上年结转</t>
  </si>
  <si>
    <t xml:space="preserve">    其中：转入事业基金</t>
  </si>
  <si>
    <t>三十二、结转下年</t>
  </si>
  <si>
    <t>收  入  总  计</t>
  </si>
  <si>
    <t>支  出  总  计</t>
  </si>
  <si>
    <t>样表2</t>
  </si>
  <si>
    <t>表1-1</t>
  </si>
  <si>
    <t>部门收入总表</t>
  </si>
  <si>
    <t>合计</t>
  </si>
  <si>
    <t>上年结转</t>
  </si>
  <si>
    <t>一般公共预算
拨款收入</t>
  </si>
  <si>
    <t>政府性基金预算拨款收入</t>
  </si>
  <si>
    <t>国有资本经营
预算拨款收入</t>
  </si>
  <si>
    <t>事业收入</t>
  </si>
  <si>
    <t xml:space="preserve">事业单位经营
收入 </t>
  </si>
  <si>
    <t>其他收入</t>
  </si>
  <si>
    <t>上级补助收入</t>
  </si>
  <si>
    <t>附属单位上缴
收入</t>
  </si>
  <si>
    <t>用事业基金弥补收支差额</t>
  </si>
  <si>
    <t>单位代码</t>
  </si>
  <si>
    <t>单位名称（科目）</t>
  </si>
  <si>
    <t>合    计</t>
  </si>
  <si>
    <t>513003</t>
  </si>
  <si>
    <t>事业单位离退休</t>
  </si>
  <si>
    <t>513004</t>
  </si>
  <si>
    <t>机关事业单位基本养老保险缴费支出</t>
  </si>
  <si>
    <t>513001</t>
  </si>
  <si>
    <t>513005</t>
  </si>
  <si>
    <t>军队移交政府离退休干部管理机构</t>
  </si>
  <si>
    <t>行政运行（退役）</t>
  </si>
  <si>
    <t>一般行政管理事务（退役）</t>
  </si>
  <si>
    <t>拥军优属</t>
  </si>
  <si>
    <t>部队供应</t>
  </si>
  <si>
    <t>事业运行（退役）</t>
  </si>
  <si>
    <t>其他退役军人事务管理支出</t>
  </si>
  <si>
    <t>住房公积金</t>
  </si>
  <si>
    <t>样表3</t>
  </si>
  <si>
    <t>表1-2</t>
  </si>
  <si>
    <t>部门支出总表</t>
  </si>
  <si>
    <t>基本支出</t>
  </si>
  <si>
    <t>项目支出</t>
  </si>
  <si>
    <t>上缴上级支出</t>
  </si>
  <si>
    <t>对附属单位补助支出</t>
  </si>
  <si>
    <t>科目编码</t>
  </si>
  <si>
    <t>类</t>
  </si>
  <si>
    <t>款</t>
  </si>
  <si>
    <t>项</t>
  </si>
  <si>
    <t>208</t>
  </si>
  <si>
    <t>05</t>
  </si>
  <si>
    <t>02</t>
  </si>
  <si>
    <t>09</t>
  </si>
  <si>
    <t>03</t>
  </si>
  <si>
    <t>28</t>
  </si>
  <si>
    <t>01</t>
  </si>
  <si>
    <t>04</t>
  </si>
  <si>
    <t>50</t>
  </si>
  <si>
    <t>99</t>
  </si>
  <si>
    <t>221</t>
  </si>
  <si>
    <t>样表4</t>
  </si>
  <si>
    <t xml:space="preserve">
表2</t>
  </si>
  <si>
    <t>财政拨款收支预算总表</t>
  </si>
  <si>
    <t>一般公共预算</t>
  </si>
  <si>
    <t>政府性基金预算</t>
  </si>
  <si>
    <t>国有资本经营预算</t>
  </si>
  <si>
    <t>一、本年收入</t>
  </si>
  <si>
    <t>一、本年支出</t>
  </si>
  <si>
    <r>
      <rPr>
        <sz val="11"/>
        <rFont val="宋体"/>
        <charset val="134"/>
      </rPr>
      <t> 一般公共预算拨款收入</t>
    </r>
  </si>
  <si>
    <r>
      <rPr>
        <sz val="11"/>
        <rFont val="宋体"/>
        <charset val="134"/>
      </rPr>
      <t> 一般公共服务支出</t>
    </r>
  </si>
  <si>
    <r>
      <rPr>
        <sz val="11"/>
        <rFont val="宋体"/>
        <charset val="134"/>
      </rPr>
      <t> 政府性基金预算拨款收入</t>
    </r>
  </si>
  <si>
    <r>
      <rPr>
        <sz val="11"/>
        <rFont val="宋体"/>
        <charset val="134"/>
      </rPr>
      <t> 外交支出</t>
    </r>
  </si>
  <si>
    <r>
      <rPr>
        <sz val="11"/>
        <rFont val="宋体"/>
        <charset val="134"/>
      </rPr>
      <t> 国有资本经营预算拨款收入</t>
    </r>
  </si>
  <si>
    <r>
      <rPr>
        <sz val="11"/>
        <rFont val="宋体"/>
        <charset val="134"/>
      </rPr>
      <t> 国防支出</t>
    </r>
  </si>
  <si>
    <t>二、上年结转</t>
  </si>
  <si>
    <r>
      <rPr>
        <sz val="11"/>
        <rFont val="宋体"/>
        <charset val="134"/>
      </rPr>
      <t> 公共安全支出</t>
    </r>
  </si>
  <si>
    <r>
      <rPr>
        <sz val="11"/>
        <rFont val="宋体"/>
        <charset val="134"/>
      </rPr>
      <t> 教育支出</t>
    </r>
  </si>
  <si>
    <r>
      <rPr>
        <sz val="11"/>
        <rFont val="宋体"/>
        <charset val="134"/>
      </rPr>
      <t> 科学技术支出</t>
    </r>
  </si>
  <si>
    <r>
      <rPr>
        <sz val="11"/>
        <rFont val="宋体"/>
        <charset val="134"/>
      </rPr>
      <t> 文化旅游体育与传媒支出</t>
    </r>
  </si>
  <si>
    <r>
      <rPr>
        <sz val="11"/>
        <rFont val="宋体"/>
        <charset val="134"/>
      </rPr>
      <t> </t>
    </r>
  </si>
  <si>
    <r>
      <rPr>
        <sz val="11"/>
        <rFont val="宋体"/>
        <charset val="134"/>
      </rPr>
      <t> 社会保障和就业支出</t>
    </r>
  </si>
  <si>
    <r>
      <rPr>
        <sz val="11"/>
        <rFont val="宋体"/>
        <charset val="134"/>
      </rPr>
      <t> 社会保险基金支出</t>
    </r>
  </si>
  <si>
    <r>
      <rPr>
        <sz val="11"/>
        <rFont val="宋体"/>
        <charset val="134"/>
      </rPr>
      <t> 卫生健康支出</t>
    </r>
  </si>
  <si>
    <r>
      <rPr>
        <sz val="11"/>
        <rFont val="宋体"/>
        <charset val="134"/>
      </rPr>
      <t> 节能环保支出</t>
    </r>
  </si>
  <si>
    <r>
      <rPr>
        <sz val="11"/>
        <rFont val="宋体"/>
        <charset val="134"/>
      </rPr>
      <t> 城乡社区支出</t>
    </r>
  </si>
  <si>
    <r>
      <rPr>
        <sz val="11"/>
        <rFont val="宋体"/>
        <charset val="134"/>
      </rPr>
      <t> 农林水支出</t>
    </r>
  </si>
  <si>
    <r>
      <rPr>
        <sz val="11"/>
        <rFont val="宋体"/>
        <charset val="134"/>
      </rPr>
      <t> 交通运输支出</t>
    </r>
  </si>
  <si>
    <r>
      <rPr>
        <sz val="11"/>
        <rFont val="宋体"/>
        <charset val="134"/>
      </rPr>
      <t> 资源勘探工业信息等支出</t>
    </r>
  </si>
  <si>
    <r>
      <rPr>
        <sz val="11"/>
        <rFont val="宋体"/>
        <charset val="134"/>
      </rPr>
      <t> 商业服务业等支出</t>
    </r>
  </si>
  <si>
    <r>
      <rPr>
        <sz val="11"/>
        <rFont val="宋体"/>
        <charset val="134"/>
      </rPr>
      <t> 金融支出</t>
    </r>
  </si>
  <si>
    <r>
      <rPr>
        <sz val="11"/>
        <rFont val="宋体"/>
        <charset val="134"/>
      </rPr>
      <t> 援助其他地区支出</t>
    </r>
  </si>
  <si>
    <r>
      <rPr>
        <sz val="11"/>
        <rFont val="宋体"/>
        <charset val="134"/>
      </rPr>
      <t> 自然资源海洋气象等支出</t>
    </r>
  </si>
  <si>
    <r>
      <rPr>
        <sz val="11"/>
        <rFont val="宋体"/>
        <charset val="134"/>
      </rPr>
      <t> 住房保障支出</t>
    </r>
  </si>
  <si>
    <r>
      <rPr>
        <sz val="11"/>
        <rFont val="宋体"/>
        <charset val="134"/>
      </rPr>
      <t> 粮油物资储备支出</t>
    </r>
  </si>
  <si>
    <r>
      <rPr>
        <sz val="11"/>
        <rFont val="宋体"/>
        <charset val="134"/>
      </rPr>
      <t> 国有资本经营预算支出</t>
    </r>
  </si>
  <si>
    <r>
      <rPr>
        <sz val="11"/>
        <rFont val="宋体"/>
        <charset val="134"/>
      </rPr>
      <t> 灾害防治及应急管理支出</t>
    </r>
  </si>
  <si>
    <r>
      <rPr>
        <sz val="11"/>
        <rFont val="宋体"/>
        <charset val="134"/>
      </rPr>
      <t> 其他支出</t>
    </r>
  </si>
  <si>
    <r>
      <rPr>
        <sz val="11"/>
        <rFont val="宋体"/>
        <charset val="134"/>
      </rPr>
      <t> 债务付息支出</t>
    </r>
  </si>
  <si>
    <r>
      <rPr>
        <sz val="11"/>
        <rFont val="宋体"/>
        <charset val="134"/>
      </rPr>
      <t> 债务发行费用支出</t>
    </r>
  </si>
  <si>
    <r>
      <rPr>
        <sz val="11"/>
        <rFont val="宋体"/>
        <charset val="134"/>
      </rPr>
      <t> 抗疫特别国债安排的支出</t>
    </r>
  </si>
  <si>
    <t>样表5</t>
  </si>
  <si>
    <t>表2-1</t>
  </si>
  <si>
    <t>财政拨款支出预算表（部门经济分类科目）</t>
  </si>
  <si>
    <t>总计</t>
  </si>
  <si>
    <t>市级当年财政拨款安排</t>
  </si>
  <si>
    <t>上级提前通知专项转移支付等</t>
  </si>
  <si>
    <t>上年结转安排</t>
  </si>
  <si>
    <t>一般公共预算拨款</t>
  </si>
  <si>
    <t>政府性基金安排</t>
  </si>
  <si>
    <t>国有资本经营预算安排</t>
  </si>
  <si>
    <t>上年应返还额度结转</t>
  </si>
  <si>
    <t>小计</t>
  </si>
  <si>
    <t>基本
支出</t>
  </si>
  <si>
    <t>项目
支出</t>
  </si>
  <si>
    <t>301</t>
  </si>
  <si>
    <t>基本工资</t>
  </si>
  <si>
    <t>津贴补贴</t>
  </si>
  <si>
    <t>奖金</t>
  </si>
  <si>
    <t>07</t>
  </si>
  <si>
    <t>绩效工资</t>
  </si>
  <si>
    <t>08</t>
  </si>
  <si>
    <t>机关事业单位基本养老保险缴费</t>
  </si>
  <si>
    <t>10</t>
  </si>
  <si>
    <t>职工基本医疗保险缴费</t>
  </si>
  <si>
    <t>11</t>
  </si>
  <si>
    <t>公务员医疗补助缴费</t>
  </si>
  <si>
    <t>其他社会保障缴费</t>
  </si>
  <si>
    <t>12</t>
  </si>
  <si>
    <t>13</t>
  </si>
  <si>
    <t>其他工资福利支出</t>
  </si>
  <si>
    <t>302</t>
  </si>
  <si>
    <t>办公费</t>
  </si>
  <si>
    <t>水费</t>
  </si>
  <si>
    <t>06</t>
  </si>
  <si>
    <t>电费</t>
  </si>
  <si>
    <t>邮电费</t>
  </si>
  <si>
    <t>差旅费</t>
  </si>
  <si>
    <t>17</t>
  </si>
  <si>
    <t>公务接待费</t>
  </si>
  <si>
    <t>工会经费</t>
  </si>
  <si>
    <t>29</t>
  </si>
  <si>
    <t>福利费</t>
  </si>
  <si>
    <t>31</t>
  </si>
  <si>
    <t>公务用车运行维护费</t>
  </si>
  <si>
    <t>39</t>
  </si>
  <si>
    <t>其他交通费用</t>
  </si>
  <si>
    <t>其他商品和服务支出</t>
  </si>
  <si>
    <t>303</t>
  </si>
  <si>
    <t>退休费</t>
  </si>
  <si>
    <r>
      <rPr>
        <sz val="11"/>
        <color indexed="8"/>
        <rFont val="宋体"/>
        <charset val="134"/>
        <scheme val="minor"/>
      </rPr>
      <t>0</t>
    </r>
    <r>
      <rPr>
        <sz val="11"/>
        <color indexed="8"/>
        <rFont val="宋体"/>
        <charset val="134"/>
        <scheme val="minor"/>
      </rPr>
      <t>2</t>
    </r>
  </si>
  <si>
    <t>生活补助</t>
  </si>
  <si>
    <t>医疗补助</t>
  </si>
  <si>
    <t>医疗费补助</t>
  </si>
  <si>
    <r>
      <rPr>
        <sz val="11"/>
        <color indexed="8"/>
        <rFont val="宋体"/>
        <charset val="134"/>
        <scheme val="minor"/>
      </rPr>
      <t>3</t>
    </r>
    <r>
      <rPr>
        <sz val="11"/>
        <color indexed="8"/>
        <rFont val="宋体"/>
        <charset val="134"/>
        <scheme val="minor"/>
      </rPr>
      <t>03</t>
    </r>
  </si>
  <si>
    <r>
      <rPr>
        <sz val="11"/>
        <color indexed="8"/>
        <rFont val="宋体"/>
        <charset val="134"/>
        <scheme val="minor"/>
      </rPr>
      <t>0</t>
    </r>
    <r>
      <rPr>
        <sz val="11"/>
        <color indexed="8"/>
        <rFont val="宋体"/>
        <charset val="134"/>
        <scheme val="minor"/>
      </rPr>
      <t>7</t>
    </r>
  </si>
  <si>
    <t>样表6</t>
  </si>
  <si>
    <t>表3</t>
  </si>
  <si>
    <t>一般公共预算支出预算表</t>
  </si>
  <si>
    <t>当年财政拨款安排</t>
  </si>
  <si>
    <t>样表7</t>
  </si>
  <si>
    <t>表3-1</t>
  </si>
  <si>
    <t>一般公共预算基本支出预算表</t>
  </si>
  <si>
    <t>人员经费</t>
  </si>
  <si>
    <t>公用经费</t>
  </si>
  <si>
    <t>样表8</t>
  </si>
  <si>
    <t>表3-2</t>
  </si>
  <si>
    <t>一般公共预算项目支出预算表</t>
  </si>
  <si>
    <t>金额</t>
  </si>
  <si>
    <t>一般行政管理事务</t>
  </si>
  <si>
    <t>其他退役军人管理事务支出</t>
  </si>
  <si>
    <t>样表9</t>
  </si>
  <si>
    <t>表3-3</t>
  </si>
  <si>
    <t>一般公共预算“三公”经费支出预算表</t>
  </si>
  <si>
    <t>单位编码</t>
  </si>
  <si>
    <t>当年财政拨款预算安排</t>
  </si>
  <si>
    <t>因公出国（境）
费用</t>
  </si>
  <si>
    <t>公务用车购置及运行费</t>
  </si>
  <si>
    <t>公务用车购置费</t>
  </si>
  <si>
    <t>公务用车运行费</t>
  </si>
  <si>
    <t>样表10</t>
  </si>
  <si>
    <t>表4</t>
  </si>
  <si>
    <t xml:space="preserve">政府性基金预算支出预算表 </t>
  </si>
  <si>
    <t>本年政府性基金预算支出</t>
  </si>
  <si>
    <t>此表无数据</t>
  </si>
  <si>
    <t>样表11</t>
  </si>
  <si>
    <t>表4-1</t>
  </si>
  <si>
    <t>政府性基金预算“三公”经费支出预算表</t>
  </si>
  <si>
    <t>样表12</t>
  </si>
  <si>
    <t>表5</t>
  </si>
  <si>
    <t>国有资本经营预算支出预算表</t>
  </si>
  <si>
    <t>本年国有资本经营预算支出</t>
  </si>
  <si>
    <t>样表13</t>
  </si>
  <si>
    <t>表6</t>
  </si>
  <si>
    <t>部门预算项目绩效目标表（2021年度）</t>
  </si>
  <si>
    <t>单位名称</t>
  </si>
  <si>
    <t>项目名称</t>
  </si>
  <si>
    <t>年度目标</t>
  </si>
  <si>
    <t>一级指标</t>
  </si>
  <si>
    <t>二级指标</t>
  </si>
  <si>
    <t>三级指标</t>
  </si>
  <si>
    <t>指标性质</t>
  </si>
  <si>
    <t>指标值</t>
  </si>
  <si>
    <t>度量单位</t>
  </si>
  <si>
    <t>权重</t>
  </si>
  <si>
    <t>指标方向性</t>
  </si>
  <si>
    <t>攀枝花市退役军人事务局</t>
  </si>
  <si>
    <t>公务车购置</t>
  </si>
  <si>
    <t>根据《攀枝花市机关事务管理局关于同意市退役军人事务局新增车辆的复函》及《攀枝花市机关事务管理局关于核定攀枝花市退役军人事务局应急公务用车编制的通知》购置公务车。</t>
  </si>
  <si>
    <t>项目完成</t>
  </si>
  <si>
    <t>数量指标</t>
  </si>
  <si>
    <t>公务车数量</t>
  </si>
  <si>
    <t>=</t>
  </si>
  <si>
    <t>辆</t>
  </si>
  <si>
    <t>正向指标</t>
  </si>
  <si>
    <t>质量指标</t>
  </si>
  <si>
    <t>车辆使用年限</t>
  </si>
  <si>
    <t>≥</t>
  </si>
  <si>
    <t>年</t>
  </si>
  <si>
    <t>车辆验收合格率</t>
  </si>
  <si>
    <t>%</t>
  </si>
  <si>
    <t>时效指标</t>
  </si>
  <si>
    <t>任务完成时间</t>
  </si>
  <si>
    <t>成本指标</t>
  </si>
  <si>
    <t>车辆购置价格</t>
  </si>
  <si>
    <t>≤</t>
  </si>
  <si>
    <t>万</t>
  </si>
  <si>
    <t>反向指标</t>
  </si>
  <si>
    <t>项目效益</t>
  </si>
  <si>
    <t>社会效益指标</t>
  </si>
  <si>
    <t>保障工作正常开展</t>
  </si>
  <si>
    <t>定性</t>
  </si>
  <si>
    <t>良好</t>
  </si>
  <si>
    <t>满意度指标</t>
  </si>
  <si>
    <t>服务对象满意度指标</t>
  </si>
  <si>
    <t>机关工作人员满意度</t>
  </si>
  <si>
    <t>注：此表为参考样表，具体以市财政局批复表为准。</t>
  </si>
  <si>
    <t>表7</t>
  </si>
  <si>
    <t>双拥慰问经费</t>
  </si>
  <si>
    <t>2021年春节和“八一”建军节期间分别开展对攀枝花军分区、武警攀枝花支队、攀枝花舰及优抚对象走访慰问工作。</t>
  </si>
  <si>
    <t>慰问部队数</t>
  </si>
  <si>
    <t>3个部队各2次</t>
  </si>
  <si>
    <t>次</t>
  </si>
  <si>
    <t>慰问优抚对象数</t>
  </si>
  <si>
    <t>20余人次</t>
  </si>
  <si>
    <t>人/ 次</t>
  </si>
  <si>
    <t>及时慰问率</t>
  </si>
  <si>
    <t>春节慰问时间</t>
  </si>
  <si>
    <t>春节前</t>
  </si>
  <si>
    <t>“八一”慰问时间</t>
  </si>
  <si>
    <t>“八一”建军节前</t>
  </si>
  <si>
    <t>慰问部队及优抚对象</t>
  </si>
  <si>
    <t>万无</t>
  </si>
  <si>
    <t>双拥氛围</t>
  </si>
  <si>
    <t>氛围浓厚</t>
  </si>
  <si>
    <t>可持续影响指标</t>
  </si>
  <si>
    <t>促进双拥工作</t>
  </si>
  <si>
    <t>长期</t>
  </si>
  <si>
    <t>促进社会稳定</t>
  </si>
  <si>
    <t>服务对象满意度</t>
  </si>
  <si>
    <t>慰问部队官兵满意度</t>
  </si>
  <si>
    <t>慰问优抚对象满意度</t>
  </si>
  <si>
    <t>表8</t>
  </si>
  <si>
    <t>业务运行费</t>
  </si>
  <si>
    <t>保障机关运转及开展各项业务工作正常开展。</t>
  </si>
  <si>
    <t>机关职工人数</t>
  </si>
  <si>
    <t>人</t>
  </si>
  <si>
    <t>服务群体</t>
  </si>
  <si>
    <t>万人</t>
  </si>
  <si>
    <t>机关运行</t>
  </si>
  <si>
    <t>保障机关正常运转</t>
  </si>
  <si>
    <t>业务工作</t>
  </si>
  <si>
    <t>保障业务正常开展</t>
  </si>
  <si>
    <t>资金支付时效性</t>
  </si>
  <si>
    <t>及时</t>
  </si>
  <si>
    <t>会议费及培训费</t>
  </si>
  <si>
    <t>万元</t>
  </si>
  <si>
    <t>工作经费及差旅费</t>
  </si>
  <si>
    <t>其他支出</t>
  </si>
  <si>
    <t>退役军人社会地位</t>
  </si>
  <si>
    <t>显著提高</t>
  </si>
  <si>
    <t>促进退役军人事务工作</t>
  </si>
  <si>
    <t>机关员工满意度</t>
  </si>
  <si>
    <t>退役军人满意度</t>
  </si>
  <si>
    <t>表9</t>
  </si>
  <si>
    <t>攀枝花市军队离退休干部休养所</t>
  </si>
  <si>
    <t>光荣院优抚专项支出</t>
  </si>
  <si>
    <t>节日期间走访慰问军休干部及复员军人、遗属，保障军休工作有序开展。体现党和政府对军休干部的关爱，维护社会和谐稳定。</t>
  </si>
  <si>
    <t>慰问军休干部及遗属</t>
  </si>
  <si>
    <t>名</t>
  </si>
  <si>
    <t>慰问复员军人及遗属</t>
  </si>
  <si>
    <t>＝</t>
  </si>
  <si>
    <t>按工作计划</t>
  </si>
  <si>
    <t>支付对军休干部、复员军人及遗属慰问金</t>
  </si>
  <si>
    <t>全面开展军休服务管理工作、促进社会和谐稳定。</t>
  </si>
  <si>
    <t>体现党和政府对军休干部的关爱，维护社会和谐稳定。</t>
  </si>
  <si>
    <t>军休干部、遗属及复员军人满意度</t>
  </si>
  <si>
    <t>表10</t>
  </si>
  <si>
    <t>攀枝花市军供站</t>
  </si>
  <si>
    <t>过往部队接待及伙食补贴</t>
  </si>
  <si>
    <t>为部队服务，为国防建设服务；保障成批过往的部队、入伍的新兵、退伍的老兵和支前民兵、民工等在运输途中的饮食饮水的供应以及军运马匹的草料和饮水的供应。</t>
  </si>
  <si>
    <t>产出指标</t>
  </si>
  <si>
    <t>接待过往部队人次</t>
  </si>
  <si>
    <t>人次</t>
  </si>
  <si>
    <t>物业管理服务年限</t>
  </si>
  <si>
    <t>完成各种情况下的过往部队接待任务，实时保障过往部队的需求</t>
  </si>
  <si>
    <t>按时完成各种情况下的过往部队接待任务年份</t>
  </si>
  <si>
    <t>完成各种情况下的过往部队接待任务所需支出</t>
  </si>
  <si>
    <t>效益指标</t>
  </si>
  <si>
    <t>保障成批过往的部队的接待任务，满足部队需求</t>
  </si>
  <si>
    <t>过往部队满意度</t>
  </si>
  <si>
    <t>表11</t>
  </si>
  <si>
    <t>攀枝花市退役军人服务中心</t>
  </si>
  <si>
    <t>业务运行费及咨询服务大厅运行保障经费</t>
  </si>
  <si>
    <t>开展全市退役军人和其他优抚对象就业创业扶持、优抚帮扶、走访慰问、信访接待、权益保障等服务性工作。</t>
  </si>
  <si>
    <t>指标1：累计办结信访和解决实际困难数量</t>
  </si>
  <si>
    <t>≥400</t>
  </si>
  <si>
    <t xml:space="preserve"> 指标2：就业平台信息登记数量</t>
  </si>
  <si>
    <t>≥1000</t>
  </si>
  <si>
    <t xml:space="preserve"> 指标1：成本控制率</t>
  </si>
  <si>
    <t>元</t>
  </si>
  <si>
    <t xml:space="preserve"> 指标1：项目执行进度</t>
  </si>
  <si>
    <t>经济效益</t>
  </si>
  <si>
    <t>指标1：促进退役军人对本地经济发展贡献率</t>
  </si>
  <si>
    <t>无</t>
  </si>
  <si>
    <t>社会效益</t>
  </si>
  <si>
    <t xml:space="preserve"> 指标1：提升退役军人就业创业率</t>
  </si>
  <si>
    <t>指标1：退役军人及其他优抚对象满意度</t>
  </si>
  <si>
    <t>百分比</t>
  </si>
  <si>
    <t>样表14</t>
  </si>
  <si>
    <t>表12</t>
  </si>
  <si>
    <t>部门整体支出绩效目标表</t>
  </si>
  <si>
    <t>（2022年度）</t>
  </si>
  <si>
    <t>部门名称</t>
  </si>
  <si>
    <t>年度主要任务</t>
  </si>
  <si>
    <t>任务名称</t>
  </si>
  <si>
    <t>主要内容</t>
  </si>
  <si>
    <t>年度部门整体支出预算</t>
  </si>
  <si>
    <t>资金总额</t>
  </si>
  <si>
    <t>财政拨款</t>
  </si>
  <si>
    <t>其他资金</t>
  </si>
  <si>
    <t>年度总体目标</t>
  </si>
  <si>
    <t>年度绩效指标</t>
  </si>
  <si>
    <t>指标值
（包含数字及文字描述）</t>
  </si>
  <si>
    <t>经济效益指标</t>
  </si>
  <si>
    <t>生态效益指标</t>
  </si>
  <si>
    <t>注：1.各部门在公开部门预算时，应将部门预算项目绩效目标随同部门预算公开，并逐步加大公开力度，将整体支出绩效目标向社会公开。
    2.此表为参考样表，具体以市财政局批复表为准。</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</si>
</sst>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48">
    <font>
      <sz val="11"/>
      <color indexed="8"/>
      <name val="宋体"/>
      <charset val="1"/>
      <scheme val="minor"/>
    </font>
    <font>
      <sz val="11"/>
      <color indexed="8"/>
      <name val="宋体"/>
      <charset val="134"/>
      <scheme val="minor"/>
    </font>
    <font>
      <sz val="12"/>
      <name val="方正黑体简体"/>
      <charset val="134"/>
    </font>
    <font>
      <b/>
      <sz val="16"/>
      <name val="宋体"/>
      <charset val="134"/>
    </font>
    <font>
      <sz val="12"/>
      <name val="宋体"/>
      <charset val="134"/>
      <scheme val="minor"/>
    </font>
    <font>
      <sz val="9"/>
      <name val="SimSun"/>
      <charset val="0"/>
    </font>
    <font>
      <sz val="9"/>
      <name val="simhei"/>
      <charset val="0"/>
    </font>
    <font>
      <b/>
      <sz val="20"/>
      <name val="宋体"/>
      <charset val="134"/>
    </font>
    <font>
      <sz val="11"/>
      <name val="宋体"/>
      <charset val="134"/>
    </font>
    <font>
      <sz val="12"/>
      <name val="宋体"/>
      <charset val="134"/>
    </font>
    <font>
      <sz val="12"/>
      <color indexed="8"/>
      <name val="宋体"/>
      <charset val="134"/>
      <scheme val="minor"/>
    </font>
    <font>
      <sz val="12"/>
      <color rgb="FF000000"/>
      <name val="宋体"/>
      <charset val="134"/>
      <scheme val="minor"/>
    </font>
    <font>
      <sz val="10"/>
      <name val="宋体"/>
      <charset val="134"/>
    </font>
    <font>
      <sz val="12"/>
      <name val="方正小标宋简体"/>
      <charset val="134"/>
    </font>
    <font>
      <sz val="12"/>
      <color indexed="8"/>
      <name val="宋体"/>
      <charset val="1"/>
      <scheme val="minor"/>
    </font>
    <font>
      <sz val="12"/>
      <color rgb="FF000000"/>
      <name val="宋体"/>
      <charset val="1"/>
      <scheme val="minor"/>
    </font>
    <font>
      <sz val="9"/>
      <name val="宋体"/>
      <charset val="134"/>
    </font>
    <font>
      <sz val="9"/>
      <name val="simhei"/>
      <charset val="134"/>
    </font>
    <font>
      <b/>
      <sz val="11"/>
      <name val="宋体"/>
      <charset val="134"/>
    </font>
    <font>
      <b/>
      <sz val="9"/>
      <name val="宋体"/>
      <charset val="134"/>
    </font>
    <font>
      <sz val="9"/>
      <name val="SimSun"/>
      <charset val="134"/>
    </font>
    <font>
      <sz val="11"/>
      <name val="SimSun"/>
      <charset val="134"/>
    </font>
    <font>
      <sz val="9"/>
      <name val="Times New Roman"/>
      <charset val="0"/>
    </font>
    <font>
      <b/>
      <sz val="16"/>
      <name val="黑体"/>
      <charset val="134"/>
    </font>
    <font>
      <sz val="12"/>
      <color indexed="8"/>
      <name val="方正黑体简体"/>
      <charset val="1"/>
    </font>
    <font>
      <sz val="9"/>
      <name val="Hiragino Sans GB"/>
      <charset val="134"/>
    </font>
    <font>
      <b/>
      <sz val="9"/>
      <name val="Hiragino Sans GB"/>
      <charset val="134"/>
    </font>
    <font>
      <b/>
      <sz val="26"/>
      <name val="方正小标宋简体"/>
      <charset val="134"/>
    </font>
    <font>
      <sz val="11"/>
      <color theme="1"/>
      <name val="仿宋_GB2312"/>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31">
    <border>
      <left/>
      <right/>
      <top/>
      <bottom/>
      <diagonal/>
    </border>
    <border>
      <left style="thin">
        <color rgb="FFFFFFFF"/>
      </left>
      <right style="thin">
        <color rgb="FFFFFFFF"/>
      </right>
      <top style="thin">
        <color rgb="FFFFFFFF"/>
      </top>
      <bottom style="thin">
        <color rgb="FFFFFFFF"/>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auto="1"/>
      </left>
      <right style="thin">
        <color auto="1"/>
      </right>
      <top style="thin">
        <color auto="1"/>
      </top>
      <bottom style="thin">
        <color auto="1"/>
      </bottom>
      <diagonal/>
    </border>
    <border>
      <left style="thin">
        <color rgb="FFFFFFFF"/>
      </left>
      <right style="thin">
        <color rgb="FFFFFFFF"/>
      </right>
      <top style="thin">
        <color rgb="FFFFFFFF"/>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style="thin">
        <color rgb="FF000000"/>
      </top>
      <bottom/>
      <diagonal/>
    </border>
    <border>
      <left/>
      <right style="thin">
        <color rgb="FF000000"/>
      </right>
      <top/>
      <bottom style="thin">
        <color rgb="FF000000"/>
      </bottom>
      <diagonal/>
    </border>
    <border>
      <left style="thin">
        <color rgb="FF000000"/>
      </left>
      <right/>
      <top/>
      <bottom style="thin">
        <color rgb="FF000000"/>
      </bottom>
      <diagonal/>
    </border>
    <border>
      <left style="thin">
        <color rgb="FFFFFFFF"/>
      </left>
      <right/>
      <top style="thin">
        <color rgb="FFFFFFFF"/>
      </top>
      <bottom/>
      <diagonal/>
    </border>
    <border>
      <left style="thin">
        <color auto="1"/>
      </left>
      <right style="thin">
        <color auto="1"/>
      </right>
      <top/>
      <bottom style="thin">
        <color auto="1"/>
      </bottom>
      <diagonal/>
    </border>
    <border>
      <left style="thin">
        <color rgb="FFFFFFFF"/>
      </left>
      <right/>
      <top style="thin">
        <color rgb="FFFFFFFF"/>
      </top>
      <bottom style="thin">
        <color rgb="FFFFFFFF"/>
      </bottom>
      <diagonal/>
    </border>
    <border>
      <left/>
      <right/>
      <top style="thin">
        <color rgb="FFFFFFFF"/>
      </top>
      <bottom style="thin">
        <color rgb="FFFFFFFF"/>
      </bottom>
      <diagonal/>
    </border>
    <border>
      <left style="thin">
        <color rgb="FFFFFFFF"/>
      </left>
      <right style="thin">
        <color rgb="FFFFFFFF"/>
      </right>
      <top/>
      <bottom/>
      <diagonal/>
    </border>
    <border>
      <left style="thin">
        <color rgb="FFFFFFFF"/>
      </left>
      <right/>
      <top/>
      <bottom/>
      <diagonal/>
    </border>
    <border>
      <left style="thin">
        <color auto="1"/>
      </left>
      <right/>
      <top style="thin">
        <color auto="1"/>
      </top>
      <bottom style="thin">
        <color auto="1"/>
      </bottom>
      <diagonal/>
    </border>
    <border>
      <left/>
      <right/>
      <top style="thin">
        <color rgb="FFFFFFFF"/>
      </top>
      <bottom/>
      <diagonal/>
    </border>
    <border>
      <left/>
      <right/>
      <top/>
      <bottom style="thin">
        <color rgb="FFFFFFF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28" fillId="0" borderId="0" applyFont="0" applyFill="0" applyBorder="0" applyAlignment="0" applyProtection="0">
      <alignment vertical="center"/>
    </xf>
    <xf numFmtId="0" fontId="29" fillId="2" borderId="0" applyNumberFormat="0" applyBorder="0" applyAlignment="0" applyProtection="0">
      <alignment vertical="center"/>
    </xf>
    <xf numFmtId="0" fontId="30" fillId="3" borderId="23" applyNumberFormat="0" applyAlignment="0" applyProtection="0">
      <alignment vertical="center"/>
    </xf>
    <xf numFmtId="44" fontId="28" fillId="0" borderId="0" applyFont="0" applyFill="0" applyBorder="0" applyAlignment="0" applyProtection="0">
      <alignment vertical="center"/>
    </xf>
    <xf numFmtId="41" fontId="28" fillId="0" borderId="0" applyFont="0" applyFill="0" applyBorder="0" applyAlignment="0" applyProtection="0">
      <alignment vertical="center"/>
    </xf>
    <xf numFmtId="0" fontId="29" fillId="4" borderId="0" applyNumberFormat="0" applyBorder="0" applyAlignment="0" applyProtection="0">
      <alignment vertical="center"/>
    </xf>
    <xf numFmtId="0" fontId="31" fillId="5" borderId="0" applyNumberFormat="0" applyBorder="0" applyAlignment="0" applyProtection="0">
      <alignment vertical="center"/>
    </xf>
    <xf numFmtId="43" fontId="28" fillId="0" borderId="0" applyFont="0" applyFill="0" applyBorder="0" applyAlignment="0" applyProtection="0">
      <alignment vertical="center"/>
    </xf>
    <xf numFmtId="0" fontId="32" fillId="6" borderId="0" applyNumberFormat="0" applyBorder="0" applyAlignment="0" applyProtection="0">
      <alignment vertical="center"/>
    </xf>
    <xf numFmtId="0" fontId="33" fillId="0" borderId="0" applyNumberFormat="0" applyFill="0" applyBorder="0" applyAlignment="0" applyProtection="0">
      <alignment vertical="center"/>
    </xf>
    <xf numFmtId="9" fontId="28" fillId="0" borderId="0" applyFont="0" applyFill="0" applyBorder="0" applyAlignment="0" applyProtection="0">
      <alignment vertical="center"/>
    </xf>
    <xf numFmtId="0" fontId="34" fillId="0" borderId="0" applyNumberFormat="0" applyFill="0" applyBorder="0" applyAlignment="0" applyProtection="0">
      <alignment vertical="center"/>
    </xf>
    <xf numFmtId="0" fontId="28" fillId="7" borderId="24" applyNumberFormat="0" applyFont="0" applyAlignment="0" applyProtection="0">
      <alignment vertical="center"/>
    </xf>
    <xf numFmtId="0" fontId="32" fillId="8" borderId="0" applyNumberFormat="0" applyBorder="0" applyAlignment="0" applyProtection="0">
      <alignment vertical="center"/>
    </xf>
    <xf numFmtId="0" fontId="3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9" fillId="0" borderId="25" applyNumberFormat="0" applyFill="0" applyAlignment="0" applyProtection="0">
      <alignment vertical="center"/>
    </xf>
    <xf numFmtId="0" fontId="40" fillId="0" borderId="25" applyNumberFormat="0" applyFill="0" applyAlignment="0" applyProtection="0">
      <alignment vertical="center"/>
    </xf>
    <xf numFmtId="0" fontId="32" fillId="9" borderId="0" applyNumberFormat="0" applyBorder="0" applyAlignment="0" applyProtection="0">
      <alignment vertical="center"/>
    </xf>
    <xf numFmtId="0" fontId="35" fillId="0" borderId="26" applyNumberFormat="0" applyFill="0" applyAlignment="0" applyProtection="0">
      <alignment vertical="center"/>
    </xf>
    <xf numFmtId="0" fontId="32" fillId="10" borderId="0" applyNumberFormat="0" applyBorder="0" applyAlignment="0" applyProtection="0">
      <alignment vertical="center"/>
    </xf>
    <xf numFmtId="0" fontId="41" fillId="11" borderId="27" applyNumberFormat="0" applyAlignment="0" applyProtection="0">
      <alignment vertical="center"/>
    </xf>
    <xf numFmtId="0" fontId="42" fillId="11" borderId="23" applyNumberFormat="0" applyAlignment="0" applyProtection="0">
      <alignment vertical="center"/>
    </xf>
    <xf numFmtId="0" fontId="43" fillId="12" borderId="28" applyNumberFormat="0" applyAlignment="0" applyProtection="0">
      <alignment vertical="center"/>
    </xf>
    <xf numFmtId="0" fontId="29" fillId="13" borderId="0" applyNumberFormat="0" applyBorder="0" applyAlignment="0" applyProtection="0">
      <alignment vertical="center"/>
    </xf>
    <xf numFmtId="0" fontId="32" fillId="14" borderId="0" applyNumberFormat="0" applyBorder="0" applyAlignment="0" applyProtection="0">
      <alignment vertical="center"/>
    </xf>
    <xf numFmtId="0" fontId="44" fillId="0" borderId="29" applyNumberFormat="0" applyFill="0" applyAlignment="0" applyProtection="0">
      <alignment vertical="center"/>
    </xf>
    <xf numFmtId="0" fontId="45" fillId="0" borderId="30" applyNumberFormat="0" applyFill="0" applyAlignment="0" applyProtection="0">
      <alignment vertical="center"/>
    </xf>
    <xf numFmtId="0" fontId="46" fillId="15" borderId="0" applyNumberFormat="0" applyBorder="0" applyAlignment="0" applyProtection="0">
      <alignment vertical="center"/>
    </xf>
    <xf numFmtId="0" fontId="47" fillId="16" borderId="0" applyNumberFormat="0" applyBorder="0" applyAlignment="0" applyProtection="0">
      <alignment vertical="center"/>
    </xf>
    <xf numFmtId="0" fontId="29" fillId="17" borderId="0" applyNumberFormat="0" applyBorder="0" applyAlignment="0" applyProtection="0">
      <alignment vertical="center"/>
    </xf>
    <xf numFmtId="0" fontId="32" fillId="18" borderId="0" applyNumberFormat="0" applyBorder="0" applyAlignment="0" applyProtection="0">
      <alignment vertical="center"/>
    </xf>
    <xf numFmtId="0" fontId="29" fillId="19" borderId="0" applyNumberFormat="0" applyBorder="0" applyAlignment="0" applyProtection="0">
      <alignment vertical="center"/>
    </xf>
    <xf numFmtId="0" fontId="29" fillId="20" borderId="0" applyNumberFormat="0" applyBorder="0" applyAlignment="0" applyProtection="0">
      <alignment vertical="center"/>
    </xf>
    <xf numFmtId="0" fontId="29" fillId="21" borderId="0" applyNumberFormat="0" applyBorder="0" applyAlignment="0" applyProtection="0">
      <alignment vertical="center"/>
    </xf>
    <xf numFmtId="0" fontId="29" fillId="22" borderId="0" applyNumberFormat="0" applyBorder="0" applyAlignment="0" applyProtection="0">
      <alignment vertical="center"/>
    </xf>
    <xf numFmtId="0" fontId="32" fillId="23" borderId="0" applyNumberFormat="0" applyBorder="0" applyAlignment="0" applyProtection="0">
      <alignment vertical="center"/>
    </xf>
    <xf numFmtId="0" fontId="32" fillId="24" borderId="0" applyNumberFormat="0" applyBorder="0" applyAlignment="0" applyProtection="0">
      <alignment vertical="center"/>
    </xf>
    <xf numFmtId="0" fontId="29" fillId="25" borderId="0" applyNumberFormat="0" applyBorder="0" applyAlignment="0" applyProtection="0">
      <alignment vertical="center"/>
    </xf>
    <xf numFmtId="0" fontId="29" fillId="26" borderId="0" applyNumberFormat="0" applyBorder="0" applyAlignment="0" applyProtection="0">
      <alignment vertical="center"/>
    </xf>
    <xf numFmtId="0" fontId="32" fillId="27" borderId="0" applyNumberFormat="0" applyBorder="0" applyAlignment="0" applyProtection="0">
      <alignment vertical="center"/>
    </xf>
    <xf numFmtId="0" fontId="29" fillId="28" borderId="0" applyNumberFormat="0" applyBorder="0" applyAlignment="0" applyProtection="0">
      <alignment vertical="center"/>
    </xf>
    <xf numFmtId="0" fontId="32" fillId="29" borderId="0" applyNumberFormat="0" applyBorder="0" applyAlignment="0" applyProtection="0">
      <alignment vertical="center"/>
    </xf>
    <xf numFmtId="0" fontId="32" fillId="30" borderId="0" applyNumberFormat="0" applyBorder="0" applyAlignment="0" applyProtection="0">
      <alignment vertical="center"/>
    </xf>
    <xf numFmtId="0" fontId="29" fillId="31" borderId="0" applyNumberFormat="0" applyBorder="0" applyAlignment="0" applyProtection="0">
      <alignment vertical="center"/>
    </xf>
    <xf numFmtId="0" fontId="32" fillId="32" borderId="0" applyNumberFormat="0" applyBorder="0" applyAlignment="0" applyProtection="0">
      <alignment vertical="center"/>
    </xf>
  </cellStyleXfs>
  <cellXfs count="175">
    <xf numFmtId="0" fontId="0" fillId="0" borderId="0" xfId="0" applyFont="1">
      <alignment vertical="center"/>
    </xf>
    <xf numFmtId="0" fontId="1" fillId="0" borderId="0" xfId="0" applyFont="1" applyFill="1" applyBorder="1" applyAlignment="1">
      <alignment vertical="center"/>
    </xf>
    <xf numFmtId="0" fontId="2" fillId="0" borderId="1" xfId="0" applyFont="1" applyFill="1" applyBorder="1">
      <alignment vertical="center"/>
    </xf>
    <xf numFmtId="0" fontId="3" fillId="0" borderId="1" xfId="0" applyFont="1" applyBorder="1" applyAlignment="1">
      <alignment horizontal="center" vertical="center"/>
    </xf>
    <xf numFmtId="0" fontId="4" fillId="0" borderId="0"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2" xfId="0" applyFont="1" applyFill="1" applyBorder="1" applyAlignment="1">
      <alignment horizontal="left" vertical="center" wrapText="1"/>
    </xf>
    <xf numFmtId="4" fontId="5" fillId="0" borderId="2" xfId="0" applyNumberFormat="1" applyFont="1" applyFill="1" applyBorder="1" applyAlignment="1">
      <alignment horizontal="right" vertical="center" wrapText="1"/>
    </xf>
    <xf numFmtId="0" fontId="5" fillId="0" borderId="3" xfId="0" applyFont="1" applyFill="1" applyBorder="1" applyAlignment="1">
      <alignment horizontal="center"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center" vertical="center" wrapText="1"/>
    </xf>
    <xf numFmtId="0" fontId="5" fillId="0" borderId="4"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0" xfId="0" applyFont="1" applyFill="1" applyBorder="1" applyAlignment="1">
      <alignment vertical="center" wrapText="1"/>
    </xf>
    <xf numFmtId="0" fontId="1" fillId="0" borderId="0" xfId="0" applyFont="1" applyFill="1" applyBorder="1" applyAlignment="1" applyProtection="1">
      <alignment vertical="center"/>
      <protection locked="0"/>
    </xf>
    <xf numFmtId="0" fontId="0" fillId="0" borderId="0" xfId="0" applyFont="1" applyFill="1" applyAlignment="1">
      <alignment vertical="center"/>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8" fillId="0" borderId="5" xfId="0" applyFont="1" applyFill="1" applyBorder="1" applyAlignment="1">
      <alignment horizontal="center" vertical="center" wrapText="1"/>
    </xf>
    <xf numFmtId="0" fontId="8" fillId="0" borderId="5" xfId="0" applyFont="1" applyFill="1" applyBorder="1" applyAlignment="1">
      <alignment horizontal="left" vertical="center" wrapText="1"/>
    </xf>
    <xf numFmtId="0" fontId="9" fillId="0" borderId="2" xfId="0" applyFont="1" applyFill="1" applyBorder="1" applyAlignment="1">
      <alignment horizontal="center" vertical="center"/>
    </xf>
    <xf numFmtId="0" fontId="9" fillId="0" borderId="2" xfId="0" applyFont="1" applyFill="1" applyBorder="1" applyAlignment="1">
      <alignment horizontal="center" vertical="center" wrapText="1"/>
    </xf>
    <xf numFmtId="0" fontId="9" fillId="0" borderId="2" xfId="0" applyFont="1" applyFill="1" applyBorder="1" applyAlignment="1">
      <alignment horizontal="left" vertical="center" wrapText="1"/>
    </xf>
    <xf numFmtId="4" fontId="9" fillId="0" borderId="2" xfId="0" applyNumberFormat="1" applyFont="1" applyFill="1" applyBorder="1" applyAlignment="1">
      <alignment horizontal="right" vertical="center" wrapText="1"/>
    </xf>
    <xf numFmtId="0" fontId="9" fillId="0" borderId="3"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10" fillId="0" borderId="0" xfId="0" applyFont="1" applyFill="1" applyAlignment="1">
      <alignment horizontal="left" vertical="center" wrapText="1"/>
    </xf>
    <xf numFmtId="0" fontId="11" fillId="0" borderId="0" xfId="0" applyFont="1" applyFill="1" applyAlignment="1">
      <alignment vertical="center"/>
    </xf>
    <xf numFmtId="0" fontId="10" fillId="0" borderId="0" xfId="0" applyFont="1" applyFill="1" applyAlignment="1">
      <alignment vertical="center"/>
    </xf>
    <xf numFmtId="0" fontId="0" fillId="0" borderId="0" xfId="0" applyFont="1" applyFill="1" applyAlignment="1">
      <alignment horizontal="right" vertical="center"/>
    </xf>
    <xf numFmtId="0" fontId="8" fillId="0" borderId="5" xfId="0" applyFont="1" applyFill="1" applyBorder="1" applyAlignment="1">
      <alignment horizontal="right" vertical="center" wrapText="1"/>
    </xf>
    <xf numFmtId="0" fontId="9" fillId="0" borderId="3" xfId="0" applyFont="1" applyFill="1" applyBorder="1" applyAlignment="1">
      <alignment horizontal="center" vertical="center"/>
    </xf>
    <xf numFmtId="0" fontId="9" fillId="0" borderId="8" xfId="0" applyFont="1" applyFill="1" applyBorder="1" applyAlignment="1">
      <alignment horizontal="left" vertical="center" wrapText="1"/>
    </xf>
    <xf numFmtId="4" fontId="9" fillId="0" borderId="4" xfId="0" applyNumberFormat="1" applyFont="1" applyFill="1" applyBorder="1" applyAlignment="1">
      <alignment horizontal="center" vertical="center" wrapText="1"/>
    </xf>
    <xf numFmtId="0" fontId="9" fillId="0" borderId="9" xfId="0" applyFont="1" applyFill="1" applyBorder="1" applyAlignment="1">
      <alignment horizontal="left" vertical="center" wrapText="1"/>
    </xf>
    <xf numFmtId="9" fontId="9" fillId="0" borderId="2" xfId="0" applyNumberFormat="1" applyFont="1" applyFill="1" applyBorder="1" applyAlignment="1">
      <alignment horizontal="left" vertical="center" wrapText="1"/>
    </xf>
    <xf numFmtId="0" fontId="12" fillId="0" borderId="2" xfId="0" applyFont="1" applyFill="1" applyBorder="1" applyAlignment="1">
      <alignment horizontal="left" vertical="center" wrapText="1"/>
    </xf>
    <xf numFmtId="0" fontId="9" fillId="0" borderId="2" xfId="0" applyNumberFormat="1" applyFont="1" applyFill="1" applyBorder="1" applyAlignment="1" applyProtection="1">
      <alignment horizontal="left" vertical="center" wrapText="1"/>
    </xf>
    <xf numFmtId="49" fontId="9" fillId="0" borderId="2" xfId="0" applyNumberFormat="1" applyFont="1" applyFill="1" applyBorder="1" applyAlignment="1">
      <alignment horizontal="left" vertical="center" wrapText="1"/>
    </xf>
    <xf numFmtId="0" fontId="0" fillId="0" borderId="0" xfId="0" applyFont="1" applyFill="1" applyBorder="1" applyAlignment="1">
      <alignment vertical="center"/>
    </xf>
    <xf numFmtId="0" fontId="9" fillId="0" borderId="8" xfId="0" applyFont="1" applyFill="1" applyBorder="1" applyAlignment="1">
      <alignment horizontal="center" vertical="center"/>
    </xf>
    <xf numFmtId="0" fontId="0" fillId="0" borderId="0" xfId="0" applyFont="1" applyFill="1" applyAlignment="1">
      <alignment horizontal="center" vertical="center"/>
    </xf>
    <xf numFmtId="0" fontId="0" fillId="0" borderId="4" xfId="0" applyFont="1" applyFill="1" applyBorder="1" applyAlignment="1">
      <alignment horizontal="center" vertical="center"/>
    </xf>
    <xf numFmtId="0" fontId="9" fillId="0" borderId="10"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11" xfId="0" applyFont="1" applyFill="1" applyBorder="1" applyAlignment="1">
      <alignment horizontal="left" vertical="center" wrapText="1"/>
    </xf>
    <xf numFmtId="0" fontId="13" fillId="0" borderId="7" xfId="0" applyFont="1" applyFill="1" applyBorder="1" applyAlignment="1">
      <alignment horizontal="center" vertical="center" wrapText="1"/>
    </xf>
    <xf numFmtId="0" fontId="9" fillId="0" borderId="4" xfId="0" applyFont="1" applyFill="1" applyBorder="1" applyAlignment="1">
      <alignment horizontal="left" vertical="center" wrapText="1"/>
    </xf>
    <xf numFmtId="0" fontId="13" fillId="0" borderId="12" xfId="0" applyFont="1" applyFill="1" applyBorder="1" applyAlignment="1">
      <alignment horizontal="center" vertical="center" wrapText="1"/>
    </xf>
    <xf numFmtId="0" fontId="9" fillId="0" borderId="0" xfId="0" applyFont="1" applyFill="1" applyAlignment="1">
      <alignment horizontal="left" vertical="center" wrapText="1"/>
    </xf>
    <xf numFmtId="0" fontId="13" fillId="0" borderId="9" xfId="0" applyFont="1" applyFill="1" applyBorder="1" applyAlignment="1">
      <alignment horizontal="center" vertical="center" wrapText="1"/>
    </xf>
    <xf numFmtId="0" fontId="0" fillId="0" borderId="4" xfId="0" applyFont="1" applyFill="1" applyBorder="1" applyAlignment="1">
      <alignment vertical="center"/>
    </xf>
    <xf numFmtId="0" fontId="9" fillId="0" borderId="12"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4" fillId="0" borderId="0" xfId="0" applyFont="1" applyFill="1" applyAlignment="1">
      <alignment horizontal="left" vertical="center" wrapText="1"/>
    </xf>
    <xf numFmtId="0" fontId="15" fillId="0" borderId="0" xfId="0" applyFont="1" applyFill="1" applyAlignment="1">
      <alignment vertical="center"/>
    </xf>
    <xf numFmtId="0" fontId="14" fillId="0" borderId="0" xfId="0" applyFont="1" applyFill="1" applyAlignment="1">
      <alignment vertical="center"/>
    </xf>
    <xf numFmtId="0" fontId="7" fillId="0" borderId="5"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0" xfId="0" applyFont="1" applyFill="1" applyBorder="1" applyAlignment="1">
      <alignment horizontal="right" vertical="center" wrapText="1"/>
    </xf>
    <xf numFmtId="0" fontId="9" fillId="0" borderId="4" xfId="0" applyFont="1" applyFill="1" applyBorder="1" applyAlignment="1">
      <alignment horizontal="center" vertical="center"/>
    </xf>
    <xf numFmtId="49" fontId="12" fillId="0" borderId="0" xfId="0" applyNumberFormat="1" applyFont="1" applyFill="1" applyBorder="1" applyAlignment="1" applyProtection="1">
      <alignment horizontal="left" vertical="center" wrapText="1"/>
    </xf>
    <xf numFmtId="0" fontId="9" fillId="0" borderId="15" xfId="0" applyFont="1" applyFill="1" applyBorder="1" applyAlignment="1">
      <alignment horizontal="left" vertical="center" wrapText="1"/>
    </xf>
    <xf numFmtId="0" fontId="9" fillId="0" borderId="15"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6" xfId="0" applyFont="1" applyFill="1" applyBorder="1" applyAlignment="1">
      <alignment horizontal="left" vertical="center" wrapText="1"/>
    </xf>
    <xf numFmtId="0" fontId="13" fillId="0" borderId="2" xfId="0" applyFont="1" applyFill="1" applyBorder="1" applyAlignment="1">
      <alignment horizontal="center" vertical="center" wrapText="1"/>
    </xf>
    <xf numFmtId="0" fontId="9" fillId="0" borderId="3" xfId="0" applyFont="1" applyFill="1" applyBorder="1" applyAlignment="1">
      <alignment horizontal="left" vertical="center" wrapText="1"/>
    </xf>
    <xf numFmtId="0" fontId="9" fillId="0" borderId="7" xfId="0" applyFont="1" applyFill="1" applyBorder="1" applyAlignment="1">
      <alignment horizontal="left" vertical="center" wrapText="1"/>
    </xf>
    <xf numFmtId="0" fontId="16" fillId="0" borderId="1" xfId="0" applyFont="1" applyBorder="1">
      <alignment vertical="center"/>
    </xf>
    <xf numFmtId="0" fontId="17" fillId="0" borderId="0" xfId="0" applyFont="1" applyBorder="1" applyAlignment="1">
      <alignment vertical="center" wrapText="1"/>
    </xf>
    <xf numFmtId="0" fontId="16" fillId="0" borderId="1" xfId="0" applyFont="1" applyBorder="1" applyAlignment="1">
      <alignment vertical="center" wrapText="1"/>
    </xf>
    <xf numFmtId="0" fontId="16" fillId="0" borderId="5" xfId="0" applyFont="1" applyBorder="1">
      <alignment vertical="center"/>
    </xf>
    <xf numFmtId="0" fontId="8" fillId="0" borderId="5" xfId="0" applyFont="1" applyBorder="1" applyAlignment="1">
      <alignment horizontal="left" vertical="center"/>
    </xf>
    <xf numFmtId="0" fontId="16" fillId="0" borderId="16" xfId="0" applyFont="1" applyBorder="1">
      <alignment vertical="center"/>
    </xf>
    <xf numFmtId="0" fontId="18" fillId="0" borderId="4" xfId="0" applyFont="1" applyFill="1" applyBorder="1" applyAlignment="1">
      <alignment horizontal="center" vertical="center"/>
    </xf>
    <xf numFmtId="0" fontId="16" fillId="0" borderId="16" xfId="0" applyFont="1" applyBorder="1" applyAlignment="1">
      <alignment vertical="center" wrapText="1"/>
    </xf>
    <xf numFmtId="0" fontId="19" fillId="0" borderId="16" xfId="0" applyFont="1" applyBorder="1">
      <alignment vertical="center"/>
    </xf>
    <xf numFmtId="4" fontId="18" fillId="0" borderId="4" xfId="0" applyNumberFormat="1" applyFont="1" applyFill="1" applyBorder="1" applyAlignment="1">
      <alignment horizontal="right" vertical="center"/>
    </xf>
    <xf numFmtId="0" fontId="8" fillId="0" borderId="4" xfId="0" applyFont="1" applyFill="1" applyBorder="1" applyAlignment="1">
      <alignment horizontal="left" vertical="center"/>
    </xf>
    <xf numFmtId="4" fontId="8" fillId="0" borderId="4" xfId="0" applyNumberFormat="1" applyFont="1" applyFill="1" applyBorder="1" applyAlignment="1">
      <alignment horizontal="right" vertical="center"/>
    </xf>
    <xf numFmtId="0" fontId="8" fillId="0" borderId="1" xfId="0" applyFont="1" applyBorder="1" applyAlignment="1">
      <alignment horizontal="right" vertical="center" wrapText="1"/>
    </xf>
    <xf numFmtId="0" fontId="8" fillId="0" borderId="5" xfId="0" applyFont="1" applyBorder="1" applyAlignment="1">
      <alignment horizontal="center" vertical="center"/>
    </xf>
    <xf numFmtId="0" fontId="16" fillId="0" borderId="14" xfId="0" applyFont="1" applyBorder="1">
      <alignment vertical="center"/>
    </xf>
    <xf numFmtId="0" fontId="16" fillId="0" borderId="17" xfId="0" applyFont="1" applyBorder="1">
      <alignment vertical="center"/>
    </xf>
    <xf numFmtId="0" fontId="16" fillId="0" borderId="17" xfId="0" applyFont="1" applyBorder="1" applyAlignment="1">
      <alignment vertical="center" wrapText="1"/>
    </xf>
    <xf numFmtId="0" fontId="19" fillId="0" borderId="17" xfId="0" applyFont="1" applyBorder="1" applyAlignment="1">
      <alignment vertical="center" wrapText="1"/>
    </xf>
    <xf numFmtId="0" fontId="18" fillId="0" borderId="4" xfId="0" applyFont="1" applyFill="1" applyBorder="1" applyAlignment="1">
      <alignment horizontal="center" vertical="center" wrapText="1"/>
    </xf>
    <xf numFmtId="0" fontId="8" fillId="0" borderId="4" xfId="0" applyFont="1" applyFill="1" applyBorder="1" applyAlignment="1">
      <alignment horizontal="center" vertical="center"/>
    </xf>
    <xf numFmtId="0" fontId="0" fillId="0" borderId="0" xfId="0" applyFont="1" applyFill="1">
      <alignment vertical="center"/>
    </xf>
    <xf numFmtId="0" fontId="16" fillId="0" borderId="1" xfId="0" applyFont="1" applyFill="1" applyBorder="1">
      <alignment vertical="center"/>
    </xf>
    <xf numFmtId="0" fontId="17" fillId="0" borderId="0" xfId="0" applyFont="1" applyFill="1" applyBorder="1" applyAlignment="1">
      <alignment vertical="center" wrapText="1"/>
    </xf>
    <xf numFmtId="0" fontId="8" fillId="0" borderId="1" xfId="0" applyFont="1" applyFill="1" applyBorder="1" applyAlignment="1">
      <alignment horizontal="right" vertical="center" wrapText="1"/>
    </xf>
    <xf numFmtId="0" fontId="16" fillId="0" borderId="16" xfId="0" applyFont="1" applyFill="1" applyBorder="1">
      <alignment vertical="center"/>
    </xf>
    <xf numFmtId="0" fontId="3" fillId="0" borderId="1" xfId="0" applyFont="1" applyFill="1" applyBorder="1" applyAlignment="1">
      <alignment horizontal="center" vertical="center"/>
    </xf>
    <xf numFmtId="0" fontId="16" fillId="0" borderId="5" xfId="0" applyFont="1" applyFill="1" applyBorder="1">
      <alignment vertical="center"/>
    </xf>
    <xf numFmtId="0" fontId="8" fillId="0" borderId="5" xfId="0" applyFont="1" applyFill="1" applyBorder="1" applyAlignment="1">
      <alignment horizontal="left" vertical="center"/>
    </xf>
    <xf numFmtId="0" fontId="8" fillId="0" borderId="5" xfId="0" applyFont="1" applyFill="1" applyBorder="1" applyAlignment="1">
      <alignment horizontal="center" vertical="center"/>
    </xf>
    <xf numFmtId="0" fontId="16" fillId="0" borderId="14" xfId="0" applyFont="1" applyFill="1" applyBorder="1">
      <alignment vertical="center"/>
    </xf>
    <xf numFmtId="0" fontId="16" fillId="0" borderId="16" xfId="0" applyFont="1" applyFill="1" applyBorder="1" applyAlignment="1">
      <alignment vertical="center" wrapText="1"/>
    </xf>
    <xf numFmtId="0" fontId="16" fillId="0" borderId="17" xfId="0" applyFont="1" applyFill="1" applyBorder="1">
      <alignment vertical="center"/>
    </xf>
    <xf numFmtId="0" fontId="16" fillId="0" borderId="17" xfId="0" applyFont="1" applyFill="1" applyBorder="1" applyAlignment="1">
      <alignment vertical="center" wrapText="1"/>
    </xf>
    <xf numFmtId="0" fontId="19" fillId="0" borderId="16" xfId="0" applyFont="1" applyFill="1" applyBorder="1">
      <alignment vertical="center"/>
    </xf>
    <xf numFmtId="0" fontId="19" fillId="0" borderId="17" xfId="0" applyFont="1" applyFill="1" applyBorder="1" applyAlignment="1">
      <alignment vertical="center" wrapText="1"/>
    </xf>
    <xf numFmtId="0" fontId="16" fillId="0" borderId="18" xfId="0" applyFont="1" applyFill="1" applyBorder="1">
      <alignment vertical="center"/>
    </xf>
    <xf numFmtId="0" fontId="16" fillId="0" borderId="18" xfId="0" applyFont="1" applyFill="1" applyBorder="1" applyAlignment="1">
      <alignment vertical="center" wrapText="1"/>
    </xf>
    <xf numFmtId="0" fontId="16" fillId="0" borderId="19" xfId="0" applyFont="1" applyFill="1" applyBorder="1" applyAlignment="1">
      <alignment vertical="center" wrapText="1"/>
    </xf>
    <xf numFmtId="0" fontId="8" fillId="0" borderId="1" xfId="0" applyFont="1" applyFill="1" applyBorder="1">
      <alignment vertical="center"/>
    </xf>
    <xf numFmtId="0" fontId="20" fillId="0" borderId="1" xfId="0" applyFont="1" applyFill="1" applyBorder="1" applyAlignment="1">
      <alignment vertical="center" wrapText="1"/>
    </xf>
    <xf numFmtId="0" fontId="21" fillId="0" borderId="1" xfId="0" applyFont="1" applyFill="1" applyBorder="1" applyAlignment="1">
      <alignment horizontal="right" vertical="center" wrapText="1"/>
    </xf>
    <xf numFmtId="0" fontId="8" fillId="0" borderId="5" xfId="0" applyFont="1" applyFill="1" applyBorder="1" applyAlignment="1">
      <alignment horizontal="right" vertical="center"/>
    </xf>
    <xf numFmtId="0" fontId="0" fillId="0" borderId="4" xfId="0" applyFont="1" applyFill="1" applyBorder="1">
      <alignment vertical="center"/>
    </xf>
    <xf numFmtId="176" fontId="8" fillId="0" borderId="4" xfId="0" applyNumberFormat="1" applyFont="1" applyFill="1" applyBorder="1" applyAlignment="1">
      <alignment horizontal="right" vertical="center" wrapText="1"/>
    </xf>
    <xf numFmtId="0" fontId="8" fillId="0" borderId="4" xfId="0" applyFont="1" applyBorder="1" applyAlignment="1">
      <alignment horizontal="center" vertical="center"/>
    </xf>
    <xf numFmtId="49" fontId="8" fillId="0" borderId="4" xfId="0" applyNumberFormat="1" applyFont="1" applyBorder="1" applyAlignment="1">
      <alignment horizontal="center" vertical="center"/>
    </xf>
    <xf numFmtId="0" fontId="8" fillId="0" borderId="4" xfId="0" applyFont="1" applyFill="1" applyBorder="1" applyAlignment="1">
      <alignment horizontal="center" vertical="center" wrapText="1"/>
    </xf>
    <xf numFmtId="0" fontId="8" fillId="0" borderId="4" xfId="0" applyFont="1" applyBorder="1" applyAlignment="1">
      <alignment horizontal="left" vertical="center"/>
    </xf>
    <xf numFmtId="176" fontId="8" fillId="0" borderId="4" xfId="0" applyNumberFormat="1" applyFont="1" applyFill="1" applyBorder="1" applyAlignment="1">
      <alignment horizontal="right" vertical="center"/>
    </xf>
    <xf numFmtId="0" fontId="16" fillId="0" borderId="19" xfId="0" applyFont="1" applyFill="1" applyBorder="1">
      <alignment vertical="center"/>
    </xf>
    <xf numFmtId="0" fontId="16" fillId="0" borderId="4" xfId="0" applyFont="1" applyFill="1" applyBorder="1">
      <alignment vertical="center"/>
    </xf>
    <xf numFmtId="49" fontId="16" fillId="0" borderId="4" xfId="0" applyNumberFormat="1" applyFont="1" applyFill="1" applyBorder="1" applyAlignment="1" applyProtection="1">
      <alignment horizontal="left" vertical="center" wrapText="1"/>
    </xf>
    <xf numFmtId="0" fontId="8" fillId="0" borderId="4" xfId="0" applyFont="1" applyFill="1" applyBorder="1" applyAlignment="1">
      <alignment horizontal="left" vertical="center" wrapText="1"/>
    </xf>
    <xf numFmtId="49" fontId="16" fillId="0" borderId="4" xfId="0" applyNumberFormat="1" applyFont="1" applyFill="1" applyBorder="1" applyAlignment="1" applyProtection="1">
      <alignment horizontal="center" vertical="center" wrapText="1"/>
    </xf>
    <xf numFmtId="49" fontId="8" fillId="0" borderId="4" xfId="0" applyNumberFormat="1" applyFont="1" applyFill="1" applyBorder="1" applyAlignment="1">
      <alignment horizontal="center" vertical="center" wrapText="1"/>
    </xf>
    <xf numFmtId="0" fontId="20" fillId="0" borderId="17" xfId="0" applyFont="1" applyFill="1" applyBorder="1" applyAlignment="1">
      <alignment vertical="center" wrapText="1"/>
    </xf>
    <xf numFmtId="0" fontId="20" fillId="0" borderId="0" xfId="0" applyFont="1" applyFill="1" applyBorder="1" applyAlignment="1">
      <alignment vertical="center" wrapText="1"/>
    </xf>
    <xf numFmtId="49" fontId="1" fillId="0" borderId="4" xfId="0" applyNumberFormat="1" applyFont="1" applyFill="1" applyBorder="1" applyAlignment="1">
      <alignment horizontal="center" vertical="center" wrapText="1"/>
    </xf>
    <xf numFmtId="0" fontId="1" fillId="0" borderId="4" xfId="0" applyFont="1" applyFill="1" applyBorder="1" applyAlignment="1">
      <alignment horizontal="left" vertical="center" wrapText="1"/>
    </xf>
    <xf numFmtId="49" fontId="16" fillId="0" borderId="20" xfId="0" applyNumberFormat="1" applyFont="1" applyFill="1" applyBorder="1" applyAlignment="1" applyProtection="1">
      <alignment vertical="center" wrapText="1"/>
    </xf>
    <xf numFmtId="0" fontId="22" fillId="0" borderId="20" xfId="0" applyNumberFormat="1" applyFont="1" applyFill="1" applyBorder="1" applyAlignment="1" applyProtection="1">
      <alignment vertical="center" wrapText="1"/>
    </xf>
    <xf numFmtId="176" fontId="18" fillId="0" borderId="4" xfId="0" applyNumberFormat="1" applyFont="1" applyFill="1" applyBorder="1" applyAlignment="1">
      <alignment horizontal="right" vertical="center"/>
    </xf>
    <xf numFmtId="176" fontId="16" fillId="0" borderId="4" xfId="0" applyNumberFormat="1" applyFont="1" applyFill="1" applyBorder="1">
      <alignment vertical="center"/>
    </xf>
    <xf numFmtId="0" fontId="16" fillId="0" borderId="0" xfId="0" applyFont="1" applyFill="1" applyBorder="1" applyAlignment="1">
      <alignment vertical="center" wrapText="1"/>
    </xf>
    <xf numFmtId="176" fontId="0" fillId="0" borderId="4" xfId="0" applyNumberFormat="1" applyFont="1" applyFill="1" applyBorder="1">
      <alignment vertical="center"/>
    </xf>
    <xf numFmtId="0" fontId="20" fillId="0" borderId="1" xfId="0" applyFont="1" applyFill="1" applyBorder="1" applyAlignment="1">
      <alignment horizontal="right" vertical="center" wrapText="1"/>
    </xf>
    <xf numFmtId="0" fontId="3" fillId="0" borderId="1" xfId="0" applyFont="1" applyFill="1" applyBorder="1" applyAlignment="1">
      <alignment horizontal="right" vertical="center"/>
    </xf>
    <xf numFmtId="0" fontId="20" fillId="0" borderId="5" xfId="0" applyFont="1" applyFill="1" applyBorder="1" applyAlignment="1">
      <alignment vertical="center" wrapText="1"/>
    </xf>
    <xf numFmtId="0" fontId="18" fillId="0" borderId="4" xfId="0" applyFont="1" applyFill="1" applyBorder="1" applyAlignment="1">
      <alignment horizontal="right" vertical="center" wrapText="1"/>
    </xf>
    <xf numFmtId="0" fontId="18" fillId="0" borderId="4" xfId="0" applyFont="1" applyFill="1" applyBorder="1" applyAlignment="1">
      <alignment horizontal="right" vertical="center"/>
    </xf>
    <xf numFmtId="4" fontId="8" fillId="0" borderId="20" xfId="0" applyNumberFormat="1" applyFont="1" applyFill="1" applyBorder="1" applyAlignment="1">
      <alignment horizontal="left" vertical="center"/>
    </xf>
    <xf numFmtId="0" fontId="16" fillId="0" borderId="5" xfId="0" applyFont="1" applyFill="1" applyBorder="1" applyAlignment="1">
      <alignment vertical="center" wrapText="1"/>
    </xf>
    <xf numFmtId="176" fontId="18" fillId="0" borderId="4" xfId="0" applyNumberFormat="1" applyFont="1" applyFill="1" applyBorder="1" applyAlignment="1">
      <alignment horizontal="center" vertical="center" wrapText="1"/>
    </xf>
    <xf numFmtId="176" fontId="8" fillId="0" borderId="4" xfId="0" applyNumberFormat="1" applyFont="1" applyBorder="1" applyAlignment="1">
      <alignment horizontal="right" vertical="center"/>
    </xf>
    <xf numFmtId="0" fontId="20" fillId="0" borderId="16" xfId="0" applyFont="1" applyFill="1" applyBorder="1" applyAlignment="1">
      <alignment vertical="center" wrapText="1"/>
    </xf>
    <xf numFmtId="0" fontId="20" fillId="0" borderId="14" xfId="0" applyFont="1" applyFill="1" applyBorder="1" applyAlignment="1">
      <alignment vertical="center" wrapText="1"/>
    </xf>
    <xf numFmtId="0" fontId="21" fillId="0" borderId="16" xfId="0" applyFont="1" applyFill="1" applyBorder="1">
      <alignment vertical="center"/>
    </xf>
    <xf numFmtId="0" fontId="20" fillId="0" borderId="1" xfId="0" applyFont="1" applyFill="1" applyBorder="1">
      <alignment vertical="center"/>
    </xf>
    <xf numFmtId="0" fontId="21" fillId="0" borderId="1" xfId="0" applyFont="1" applyFill="1" applyBorder="1" applyAlignment="1">
      <alignment horizontal="right" vertical="center"/>
    </xf>
    <xf numFmtId="0" fontId="20" fillId="0" borderId="16" xfId="0" applyFont="1" applyFill="1" applyBorder="1">
      <alignment vertical="center"/>
    </xf>
    <xf numFmtId="0" fontId="23" fillId="0" borderId="1" xfId="0" applyFont="1" applyFill="1" applyBorder="1" applyAlignment="1">
      <alignment horizontal="center" vertical="center"/>
    </xf>
    <xf numFmtId="0" fontId="23" fillId="0" borderId="5" xfId="0" applyFont="1" applyFill="1" applyBorder="1" applyAlignment="1">
      <alignment horizontal="center" vertical="center"/>
    </xf>
    <xf numFmtId="0" fontId="21" fillId="0" borderId="0" xfId="0" applyFont="1" applyFill="1" applyAlignment="1">
      <alignment horizontal="right" vertical="center"/>
    </xf>
    <xf numFmtId="0" fontId="20" fillId="0" borderId="18" xfId="0" applyFont="1" applyFill="1" applyBorder="1">
      <alignment vertical="center"/>
    </xf>
    <xf numFmtId="0" fontId="20" fillId="0" borderId="21" xfId="0" applyFont="1" applyFill="1" applyBorder="1" applyAlignment="1">
      <alignment vertical="center" wrapText="1"/>
    </xf>
    <xf numFmtId="0" fontId="21" fillId="0" borderId="0" xfId="0" applyFont="1" applyFill="1" applyAlignment="1">
      <alignment vertical="center"/>
    </xf>
    <xf numFmtId="0" fontId="20" fillId="0" borderId="22" xfId="0" applyFont="1" applyFill="1" applyBorder="1" applyAlignment="1">
      <alignment vertical="center" wrapText="1"/>
    </xf>
    <xf numFmtId="0" fontId="20" fillId="0" borderId="19" xfId="0" applyFont="1" applyFill="1" applyBorder="1" applyAlignment="1">
      <alignment vertical="center" wrapText="1"/>
    </xf>
    <xf numFmtId="0" fontId="16" fillId="0" borderId="1" xfId="0" applyFont="1" applyFill="1" applyBorder="1" applyAlignment="1">
      <alignment vertical="center" wrapText="1"/>
    </xf>
    <xf numFmtId="4" fontId="8" fillId="0" borderId="4" xfId="0" applyNumberFormat="1" applyFont="1" applyFill="1" applyBorder="1" applyAlignment="1">
      <alignment horizontal="left" vertical="center"/>
    </xf>
    <xf numFmtId="0" fontId="16" fillId="0" borderId="4" xfId="0" applyFont="1" applyFill="1" applyBorder="1" applyAlignment="1">
      <alignment vertical="center" wrapText="1"/>
    </xf>
    <xf numFmtId="0" fontId="24" fillId="0" borderId="0" xfId="0" applyFont="1" applyFill="1">
      <alignment vertical="center"/>
    </xf>
    <xf numFmtId="0" fontId="2" fillId="0" borderId="16" xfId="0" applyFont="1" applyFill="1" applyBorder="1">
      <alignment vertical="center"/>
    </xf>
    <xf numFmtId="0" fontId="2" fillId="0" borderId="17" xfId="0" applyFont="1" applyFill="1" applyBorder="1" applyAlignment="1">
      <alignment vertical="center" wrapText="1"/>
    </xf>
    <xf numFmtId="0" fontId="21" fillId="0" borderId="5" xfId="0" applyFont="1" applyFill="1" applyBorder="1" applyAlignment="1">
      <alignment horizontal="center" vertical="center"/>
    </xf>
    <xf numFmtId="0" fontId="25" fillId="0" borderId="17" xfId="0" applyFont="1" applyFill="1" applyBorder="1" applyAlignment="1">
      <alignment vertical="center" wrapText="1"/>
    </xf>
    <xf numFmtId="0" fontId="25" fillId="0" borderId="16" xfId="0" applyFont="1" applyFill="1" applyBorder="1" applyAlignment="1">
      <alignment vertical="center" wrapText="1"/>
    </xf>
    <xf numFmtId="0" fontId="25" fillId="0" borderId="4" xfId="0" applyFont="1" applyFill="1" applyBorder="1" applyAlignment="1">
      <alignment vertical="center" wrapText="1"/>
    </xf>
    <xf numFmtId="0" fontId="26" fillId="0" borderId="16" xfId="0" applyFont="1" applyFill="1" applyBorder="1" applyAlignment="1">
      <alignment vertical="center" wrapText="1"/>
    </xf>
    <xf numFmtId="0" fontId="26" fillId="0" borderId="17" xfId="0" applyFont="1" applyFill="1" applyBorder="1" applyAlignment="1">
      <alignment vertical="center" wrapText="1"/>
    </xf>
    <xf numFmtId="0" fontId="25" fillId="0" borderId="18" xfId="0" applyFont="1" applyFill="1" applyBorder="1" applyAlignment="1">
      <alignment vertical="center" wrapText="1"/>
    </xf>
    <xf numFmtId="0" fontId="9" fillId="0" borderId="0" xfId="0" applyFont="1" applyFill="1" applyAlignment="1">
      <alignment vertical="center"/>
    </xf>
    <xf numFmtId="0" fontId="27" fillId="0" borderId="0" xfId="0" applyFont="1" applyFill="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6" Type="http://schemas.openxmlformats.org/officeDocument/2006/relationships/sharedStrings" Target="sharedStrings.xml"/><Relationship Id="rId35" Type="http://schemas.openxmlformats.org/officeDocument/2006/relationships/styles" Target="styles.xml"/><Relationship Id="rId34" Type="http://schemas.openxmlformats.org/officeDocument/2006/relationships/theme" Target="theme/theme1.xml"/><Relationship Id="rId33" Type="http://schemas.openxmlformats.org/officeDocument/2006/relationships/externalLink" Target="externalLinks/externalLink13.xml"/><Relationship Id="rId32" Type="http://schemas.openxmlformats.org/officeDocument/2006/relationships/externalLink" Target="externalLinks/externalLink12.xml"/><Relationship Id="rId31" Type="http://schemas.openxmlformats.org/officeDocument/2006/relationships/externalLink" Target="externalLinks/externalLink11.xml"/><Relationship Id="rId30" Type="http://schemas.openxmlformats.org/officeDocument/2006/relationships/externalLink" Target="externalLinks/externalLink10.xml"/><Relationship Id="rId3" Type="http://schemas.openxmlformats.org/officeDocument/2006/relationships/worksheet" Target="worksheets/sheet3.xml"/><Relationship Id="rId29" Type="http://schemas.openxmlformats.org/officeDocument/2006/relationships/externalLink" Target="externalLinks/externalLink9.xml"/><Relationship Id="rId28" Type="http://schemas.openxmlformats.org/officeDocument/2006/relationships/externalLink" Target="externalLinks/externalLink8.xml"/><Relationship Id="rId27" Type="http://schemas.openxmlformats.org/officeDocument/2006/relationships/externalLink" Target="externalLinks/externalLink7.xml"/><Relationship Id="rId26" Type="http://schemas.openxmlformats.org/officeDocument/2006/relationships/externalLink" Target="externalLinks/externalLink6.xml"/><Relationship Id="rId25" Type="http://schemas.openxmlformats.org/officeDocument/2006/relationships/externalLink" Target="externalLinks/externalLink5.xml"/><Relationship Id="rId24" Type="http://schemas.openxmlformats.org/officeDocument/2006/relationships/externalLink" Target="externalLinks/externalLink4.xml"/><Relationship Id="rId23" Type="http://schemas.openxmlformats.org/officeDocument/2006/relationships/externalLink" Target="externalLinks/externalLink3.xml"/><Relationship Id="rId22" Type="http://schemas.openxmlformats.org/officeDocument/2006/relationships/externalLink" Target="externalLinks/externalLink2.xml"/><Relationship Id="rId21" Type="http://schemas.openxmlformats.org/officeDocument/2006/relationships/externalLink" Target="externalLinks/externalLink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5.&#38472;&#38639;\20210112-\2022&#24180;&#39044;&#31639;1.12\&#39044;&#23457;&#34920;&#26684;\JS\js2000\2000&#24180;&#24066;&#24030;&#19978;&#25253;&#24635;&#20915;&#31639;&#25991;&#20214;&#22841;\2000&#24180;&#36130;&#25919;&#24635;&#20915;&#31639;\6004&#28074;&#22478;&#21306;.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3-&#27719;&#24635;\D:\&#26700;&#38754;\&#24050;&#29992;&#36807;\&#20859;&#32769;&#20445;&#38505;&#31639;&#36134;\2016&#24180;\00001&#20859;&#32769;&#20445;&#38505;&#25913;&#38761;&#8220;&#20004;&#39033;&#21333;&#20301;&#32564;&#36153;&#8221;&#34917;&#21161;\ING%20%200705%20&#26368;&#26032;&#29256;\&#21407;&#22987;&#36164;&#26009;\&#25105;&#30340;&#25991;&#26723;\&#26700;&#38754;\&#20998;&#31867;&#25512;&#36827;&#20107;&#19994;&#21333;&#20301;&#25913;&#38761;\2014&#24180;\&#26368;&#26032;&#20998;&#31867;&#20010;&#25968;&#32479;&#35745;\&#20840;&#20013;&#24515;&#27719;&#24635;(8.25).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3-&#27719;&#24635;\E:\&#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2-&#25910;&#22788;&#23460;\5.&#38472;&#38639;\20210112-\20210112-\C:\Users\Administrator\Desktop\20210112-\2022&#24180;&#39044;&#31639;1.12\&#39044;&#23457;&#34920;&#26684;\&#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8.&#36164;&#20135;&#22788;\20210112-\2022&#24180;&#39044;&#31639;1.12\&#39044;&#23457;&#34920;&#26684;\&#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5.&#38472;&#38639;\20210112-\2022&#24180;&#39044;&#31639;1.12\&#39044;&#23457;&#34920;&#26684;\aacde\WINDOWS\!gzq\2001\08&#20915;&#31639;&#36164;&#26009;&#21367;\2001&#24180;&#39044;&#31639;&#22806;&#20915;&#31639;\2001&#24180;&#30465;&#26412;&#32423;&#39044;&#31639;&#22806;&#20915;&#31639;&#65288;&#24635;&#34920;&#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5.&#38472;&#38639;\20210112-\2022&#24180;&#39044;&#31639;1.12\&#39044;&#23457;&#34920;&#26684;\&#27827;&#23736;&#21457;&#36865;\2016&#24180;1-10&#26376;&#35843;&#25972;&#39044;&#31639;\JS\js2000\2000&#24180;&#24066;&#24030;&#19978;&#25253;&#24635;&#20915;&#31639;&#25991;&#20214;&#22841;\2000&#24180;&#36130;&#25919;&#24635;&#20915;&#31639;\6004&#28074;&#22478;&#2130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5.&#38472;&#38639;\20210112-\2022&#24180;&#39044;&#31639;1.12\&#39044;&#23457;&#34920;&#26684;\&#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26446;&#23398;&#38182;\01&#32508;&#21512;&#31185;\01&#39044;&#20915;&#31639;&#32534;&#21046;\02&#20915;&#31639;&#32534;&#21046;\2017&#24180;\&#19978;&#20250;\04%202017&#24180;&#20915;&#31639;&#65288;&#19978;&#20250;&#65289;\&#23450;&#31295;\JS\js2000\2000&#24180;&#24066;&#24030;&#19978;&#25253;&#24635;&#20915;&#31639;&#25991;&#20214;&#22841;\2000&#24180;&#36130;&#25919;&#24635;&#20915;&#31639;\6004&#28074;&#22478;&#21306;.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01&#26446;&#23398;&#38182;\01&#32508;&#21512;&#31185;\01&#39044;&#20915;&#31639;&#32534;&#21046;\01&#20195;&#32534;&#39044;&#31639;\02&#35843;&#25972;&#39044;&#31639;\2020&#24180;\2020&#24180;1&#33267;10&#26376;&#35843;&#25972;&#39044;&#31639;\&#26368;&#32456;&#23450;&#31295;\word&#21450;excel\&#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3-&#27719;&#24635;\E:\&#26446;&#23398;&#38182;\01&#32508;&#21512;&#31185;\01&#39044;&#20915;&#31639;&#32534;&#21046;\02&#20915;&#31639;&#32534;&#21046;\2017&#24180;\&#19978;&#20250;\04%202017&#24180;&#20915;&#31639;&#65288;&#19978;&#20250;&#65289;\&#23450;&#31295;\JS\js2000\2000&#24180;&#24066;&#24030;&#19978;&#25253;&#24635;&#20915;&#31639;&#25991;&#20214;&#22841;\2000&#24180;&#36130;&#25919;&#24635;&#20915;&#31639;\6004&#28074;&#22478;&#21306;.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3-&#27719;&#24635;\I:\Documents%20and%20Settings\Administrator\Local%20Settings\Temporary%20Internet%20Files\Content.IE5\4DWRWNSJ\&#26356;&#27491;&#21518;\&#30465;&#21457;23.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填报表 (最终版)"/>
      <sheetName val="填报表 (分类汇总)"/>
      <sheetName val="是否预算单位"/>
      <sheetName val="公益一类名单"/>
      <sheetName val="公益二类名单"/>
      <sheetName val="预算单位名单"/>
      <sheetName val="绩效工资表单位名单"/>
      <sheetName val="人社厅提供名单"/>
      <sheetName val="分类改革清理名单"/>
      <sheetName val="Sheet2"/>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A01-1"/>
      <sheetName val="Sheet2"/>
    </sheetNames>
    <sheetDataSet>
      <sheetData sheetId="0" refreshError="1"/>
      <sheetData sheetId="1"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省级预算外"/>
      <sheetName val="A01-1"/>
      <sheetName val="#REF!"/>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 附件一"/>
      <sheetName val="附件二"/>
      <sheetName val="附件三"/>
      <sheetName val="附件三 (2)"/>
      <sheetName val="测算表"/>
      <sheetName val="Sheet1"/>
      <sheetName val="A01-1"/>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
  <sheetViews>
    <sheetView workbookViewId="0">
      <selection activeCell="A12" sqref="A12"/>
    </sheetView>
  </sheetViews>
  <sheetFormatPr defaultColWidth="9" defaultRowHeight="14.25"/>
  <cols>
    <col min="1" max="1" width="123.125" style="173" customWidth="1"/>
    <col min="2" max="16384" width="9" style="173"/>
  </cols>
  <sheetData>
    <row r="1" ht="137" customHeight="1" spans="1:1">
      <c r="A1" s="174" t="s">
        <v>0</v>
      </c>
    </row>
  </sheetData>
  <printOptions horizontalCentered="1"/>
  <pageMargins left="0.590277777777778" right="0.590277777777778" top="3.54305555555556" bottom="0.786805555555556" header="0.5" footer="0.5"/>
  <pageSetup paperSize="9" scale="74" orientation="portrait" horizontalDpi="600"/>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3"/>
  <sheetViews>
    <sheetView workbookViewId="0">
      <pane ySplit="6" topLeftCell="A7" activePane="bottomLeft" state="frozen"/>
      <selection/>
      <selection pane="bottomLeft" activeCell="A14" sqref="$A14:$XFD18"/>
    </sheetView>
  </sheetViews>
  <sheetFormatPr defaultColWidth="10" defaultRowHeight="13.5"/>
  <cols>
    <col min="1" max="1" width="1.53333333333333" customWidth="1"/>
    <col min="2" max="2" width="11.875" customWidth="1"/>
    <col min="3" max="3" width="28.875" customWidth="1"/>
    <col min="4" max="9" width="14.75" customWidth="1"/>
    <col min="10" max="10" width="1.53333333333333" customWidth="1"/>
    <col min="11" max="11" width="9.76666666666667" customWidth="1"/>
  </cols>
  <sheetData>
    <row r="1" ht="25" customHeight="1" spans="1:10">
      <c r="A1" s="72"/>
      <c r="B1" s="2" t="s">
        <v>219</v>
      </c>
      <c r="C1" s="73"/>
      <c r="D1" s="74"/>
      <c r="E1" s="74"/>
      <c r="F1" s="74"/>
      <c r="G1" s="74"/>
      <c r="H1" s="74"/>
      <c r="I1" s="84" t="s">
        <v>220</v>
      </c>
      <c r="J1" s="77"/>
    </row>
    <row r="2" ht="22.8" customHeight="1" spans="1:10">
      <c r="A2" s="72"/>
      <c r="B2" s="3" t="s">
        <v>221</v>
      </c>
      <c r="C2" s="3"/>
      <c r="D2" s="3"/>
      <c r="E2" s="3"/>
      <c r="F2" s="3"/>
      <c r="G2" s="3"/>
      <c r="H2" s="3"/>
      <c r="I2" s="3"/>
      <c r="J2" s="77" t="s">
        <v>2</v>
      </c>
    </row>
    <row r="3" ht="19.55" customHeight="1" spans="1:10">
      <c r="A3" s="75"/>
      <c r="B3" s="76" t="s">
        <v>4</v>
      </c>
      <c r="C3" s="76"/>
      <c r="D3" s="85"/>
      <c r="E3" s="85"/>
      <c r="F3" s="85"/>
      <c r="G3" s="85"/>
      <c r="H3" s="85"/>
      <c r="I3" s="85" t="s">
        <v>5</v>
      </c>
      <c r="J3" s="86"/>
    </row>
    <row r="4" ht="24.4" customHeight="1" spans="1:10">
      <c r="A4" s="77"/>
      <c r="B4" s="78" t="s">
        <v>222</v>
      </c>
      <c r="C4" s="78" t="s">
        <v>71</v>
      </c>
      <c r="D4" s="78" t="s">
        <v>223</v>
      </c>
      <c r="E4" s="78"/>
      <c r="F4" s="78"/>
      <c r="G4" s="78"/>
      <c r="H4" s="78"/>
      <c r="I4" s="78"/>
      <c r="J4" s="87"/>
    </row>
    <row r="5" ht="24.4" customHeight="1" spans="1:10">
      <c r="A5" s="79"/>
      <c r="B5" s="78"/>
      <c r="C5" s="78"/>
      <c r="D5" s="78" t="s">
        <v>59</v>
      </c>
      <c r="E5" s="90" t="s">
        <v>224</v>
      </c>
      <c r="F5" s="78" t="s">
        <v>225</v>
      </c>
      <c r="G5" s="78"/>
      <c r="H5" s="78"/>
      <c r="I5" s="78" t="s">
        <v>187</v>
      </c>
      <c r="J5" s="87"/>
    </row>
    <row r="6" ht="24.4" customHeight="1" spans="1:10">
      <c r="A6" s="79"/>
      <c r="B6" s="78"/>
      <c r="C6" s="78"/>
      <c r="D6" s="78"/>
      <c r="E6" s="90"/>
      <c r="F6" s="78" t="s">
        <v>160</v>
      </c>
      <c r="G6" s="78" t="s">
        <v>226</v>
      </c>
      <c r="H6" s="78" t="s">
        <v>227</v>
      </c>
      <c r="I6" s="78"/>
      <c r="J6" s="88"/>
    </row>
    <row r="7" ht="22.8" customHeight="1" spans="1:10">
      <c r="A7" s="80"/>
      <c r="B7" s="78"/>
      <c r="C7" s="78" t="s">
        <v>72</v>
      </c>
      <c r="D7" s="83">
        <v>59.89</v>
      </c>
      <c r="E7" s="83"/>
      <c r="F7" s="83">
        <v>58.91</v>
      </c>
      <c r="G7" s="83">
        <v>50</v>
      </c>
      <c r="H7" s="83">
        <v>8.91</v>
      </c>
      <c r="I7" s="83">
        <v>0.98</v>
      </c>
      <c r="J7" s="89"/>
    </row>
    <row r="8" ht="22.8" customHeight="1" spans="1:10">
      <c r="A8" s="80"/>
      <c r="B8" s="91">
        <v>513001</v>
      </c>
      <c r="C8" s="91" t="s">
        <v>192</v>
      </c>
      <c r="D8" s="83">
        <v>51.62</v>
      </c>
      <c r="E8" s="83"/>
      <c r="F8" s="83">
        <v>51.62</v>
      </c>
      <c r="G8" s="83">
        <v>50</v>
      </c>
      <c r="H8" s="83">
        <v>1.62</v>
      </c>
      <c r="I8" s="83"/>
      <c r="J8" s="89"/>
    </row>
    <row r="9" ht="22.8" customHeight="1" spans="1:10">
      <c r="A9" s="80"/>
      <c r="B9" s="91">
        <v>513003</v>
      </c>
      <c r="C9" s="91" t="s">
        <v>192</v>
      </c>
      <c r="D9" s="83">
        <v>1.62</v>
      </c>
      <c r="E9" s="83"/>
      <c r="F9" s="83">
        <v>1.62</v>
      </c>
      <c r="G9" s="83"/>
      <c r="H9" s="83">
        <v>1.62</v>
      </c>
      <c r="I9" s="83"/>
      <c r="J9" s="89"/>
    </row>
    <row r="10" ht="22.8" customHeight="1" spans="1:10">
      <c r="A10" s="80"/>
      <c r="B10" s="91">
        <v>513004</v>
      </c>
      <c r="C10" s="91" t="s">
        <v>192</v>
      </c>
      <c r="D10" s="83">
        <v>5.67</v>
      </c>
      <c r="E10" s="83"/>
      <c r="F10" s="83">
        <v>5.67</v>
      </c>
      <c r="G10" s="83"/>
      <c r="H10" s="83">
        <v>5.67</v>
      </c>
      <c r="I10" s="83"/>
      <c r="J10" s="89"/>
    </row>
    <row r="11" ht="22.8" customHeight="1" spans="1:10">
      <c r="A11" s="80"/>
      <c r="B11" s="91">
        <v>513003</v>
      </c>
      <c r="C11" s="91" t="s">
        <v>187</v>
      </c>
      <c r="D11" s="83">
        <v>0.32</v>
      </c>
      <c r="E11" s="83"/>
      <c r="F11" s="83"/>
      <c r="G11" s="83"/>
      <c r="H11" s="83"/>
      <c r="I11" s="83">
        <v>0.32</v>
      </c>
      <c r="J11" s="89"/>
    </row>
    <row r="12" ht="22.8" customHeight="1" spans="1:10">
      <c r="A12" s="80"/>
      <c r="B12" s="91">
        <v>513004</v>
      </c>
      <c r="C12" s="91" t="s">
        <v>187</v>
      </c>
      <c r="D12" s="83">
        <v>0.25</v>
      </c>
      <c r="E12" s="83"/>
      <c r="F12" s="83"/>
      <c r="G12" s="83"/>
      <c r="H12" s="83"/>
      <c r="I12" s="83">
        <v>0.25</v>
      </c>
      <c r="J12" s="89"/>
    </row>
    <row r="13" ht="22.8" customHeight="1" spans="1:10">
      <c r="A13" s="80"/>
      <c r="B13" s="91">
        <v>513005</v>
      </c>
      <c r="C13" s="91" t="s">
        <v>187</v>
      </c>
      <c r="D13" s="83">
        <v>0.41</v>
      </c>
      <c r="E13" s="83"/>
      <c r="F13" s="83"/>
      <c r="G13" s="83"/>
      <c r="H13" s="83"/>
      <c r="I13" s="83">
        <v>0.41</v>
      </c>
      <c r="J13" s="89"/>
    </row>
  </sheetData>
  <mergeCells count="9">
    <mergeCell ref="B2:I2"/>
    <mergeCell ref="B3:C3"/>
    <mergeCell ref="D4:I4"/>
    <mergeCell ref="F5:H5"/>
    <mergeCell ref="B4:B6"/>
    <mergeCell ref="C4:C6"/>
    <mergeCell ref="D5:D6"/>
    <mergeCell ref="E5:E6"/>
    <mergeCell ref="I5:I6"/>
  </mergeCells>
  <printOptions horizontalCentered="1"/>
  <pageMargins left="0.590277777777778" right="0.590277777777778" top="1.37777777777778" bottom="0.984027777777778" header="0" footer="0"/>
  <pageSetup paperSize="9" fitToHeight="0" orientation="landscape" horizontalDpi="600"/>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8"/>
  <sheetViews>
    <sheetView workbookViewId="0">
      <pane ySplit="6" topLeftCell="A8" activePane="bottomLeft" state="frozen"/>
      <selection/>
      <selection pane="bottomLeft" activeCell="F8" sqref="F8"/>
    </sheetView>
  </sheetViews>
  <sheetFormatPr defaultColWidth="10" defaultRowHeight="13.5" outlineLevelRow="7"/>
  <cols>
    <col min="1" max="1" width="1.53333333333333" customWidth="1"/>
    <col min="2" max="4" width="6.15833333333333" customWidth="1"/>
    <col min="5" max="5" width="17" customWidth="1"/>
    <col min="6" max="6" width="40.625" customWidth="1"/>
    <col min="7" max="9" width="17" customWidth="1"/>
    <col min="10" max="10" width="1.53333333333333" customWidth="1"/>
    <col min="11" max="12" width="9.76666666666667" customWidth="1"/>
  </cols>
  <sheetData>
    <row r="1" ht="25" customHeight="1" spans="1:10">
      <c r="A1" s="72"/>
      <c r="B1" s="2" t="s">
        <v>228</v>
      </c>
      <c r="C1" s="2"/>
      <c r="D1" s="2"/>
      <c r="E1" s="73"/>
      <c r="F1" s="73"/>
      <c r="G1" s="74"/>
      <c r="H1" s="74"/>
      <c r="I1" s="84" t="s">
        <v>229</v>
      </c>
      <c r="J1" s="77"/>
    </row>
    <row r="2" ht="22.8" customHeight="1" spans="1:10">
      <c r="A2" s="72"/>
      <c r="B2" s="3" t="s">
        <v>230</v>
      </c>
      <c r="C2" s="3"/>
      <c r="D2" s="3"/>
      <c r="E2" s="3"/>
      <c r="F2" s="3"/>
      <c r="G2" s="3"/>
      <c r="H2" s="3"/>
      <c r="I2" s="3"/>
      <c r="J2" s="77" t="s">
        <v>2</v>
      </c>
    </row>
    <row r="3" ht="19.55" customHeight="1" spans="1:10">
      <c r="A3" s="75"/>
      <c r="B3" s="76" t="s">
        <v>4</v>
      </c>
      <c r="C3" s="76"/>
      <c r="D3" s="76"/>
      <c r="E3" s="76"/>
      <c r="F3" s="76"/>
      <c r="G3" s="75"/>
      <c r="H3" s="75"/>
      <c r="I3" s="85" t="s">
        <v>5</v>
      </c>
      <c r="J3" s="86"/>
    </row>
    <row r="4" ht="24.4" customHeight="1" spans="1:10">
      <c r="A4" s="77"/>
      <c r="B4" s="78" t="s">
        <v>8</v>
      </c>
      <c r="C4" s="78"/>
      <c r="D4" s="78"/>
      <c r="E4" s="78"/>
      <c r="F4" s="78"/>
      <c r="G4" s="78" t="s">
        <v>231</v>
      </c>
      <c r="H4" s="78"/>
      <c r="I4" s="78"/>
      <c r="J4" s="87"/>
    </row>
    <row r="5" ht="24.4" customHeight="1" spans="1:10">
      <c r="A5" s="79"/>
      <c r="B5" s="78" t="s">
        <v>94</v>
      </c>
      <c r="C5" s="78"/>
      <c r="D5" s="78"/>
      <c r="E5" s="78" t="s">
        <v>70</v>
      </c>
      <c r="F5" s="78" t="s">
        <v>71</v>
      </c>
      <c r="G5" s="78" t="s">
        <v>59</v>
      </c>
      <c r="H5" s="78" t="s">
        <v>90</v>
      </c>
      <c r="I5" s="78" t="s">
        <v>91</v>
      </c>
      <c r="J5" s="87"/>
    </row>
    <row r="6" ht="24.4" customHeight="1" spans="1:10">
      <c r="A6" s="79"/>
      <c r="B6" s="78" t="s">
        <v>95</v>
      </c>
      <c r="C6" s="78" t="s">
        <v>96</v>
      </c>
      <c r="D6" s="78" t="s">
        <v>97</v>
      </c>
      <c r="E6" s="78"/>
      <c r="F6" s="78"/>
      <c r="G6" s="78"/>
      <c r="H6" s="78"/>
      <c r="I6" s="78"/>
      <c r="J6" s="88"/>
    </row>
    <row r="7" ht="22.8" customHeight="1" spans="1:10">
      <c r="A7" s="80"/>
      <c r="B7" s="78"/>
      <c r="C7" s="78"/>
      <c r="D7" s="78"/>
      <c r="E7" s="78"/>
      <c r="F7" s="78" t="s">
        <v>72</v>
      </c>
      <c r="G7" s="81"/>
      <c r="H7" s="81"/>
      <c r="I7" s="81"/>
      <c r="J7" s="89"/>
    </row>
    <row r="8" ht="22.8" customHeight="1" spans="1:10">
      <c r="A8" s="80"/>
      <c r="B8" s="78"/>
      <c r="C8" s="78"/>
      <c r="D8" s="78"/>
      <c r="E8" s="78"/>
      <c r="F8" s="78" t="s">
        <v>232</v>
      </c>
      <c r="G8" s="81"/>
      <c r="H8" s="81"/>
      <c r="I8" s="81"/>
      <c r="J8" s="89"/>
    </row>
  </sheetData>
  <mergeCells count="10">
    <mergeCell ref="B2:I2"/>
    <mergeCell ref="B3:F3"/>
    <mergeCell ref="B4:F4"/>
    <mergeCell ref="G4:I4"/>
    <mergeCell ref="B5:D5"/>
    <mergeCell ref="E5:E6"/>
    <mergeCell ref="F5:F6"/>
    <mergeCell ref="G5:G6"/>
    <mergeCell ref="H5:H6"/>
    <mergeCell ref="I5:I6"/>
  </mergeCells>
  <printOptions horizontalCentered="1"/>
  <pageMargins left="0.590277777777778" right="0.590277777777778" top="1.37777777777778" bottom="0.984027777777778" header="0" footer="0"/>
  <pageSetup paperSize="9" fitToHeight="0" orientation="landscape" horizontalDpi="600"/>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1"/>
  <sheetViews>
    <sheetView workbookViewId="0">
      <pane ySplit="6" topLeftCell="A11" activePane="bottomLeft" state="frozen"/>
      <selection/>
      <selection pane="bottomLeft" activeCell="C11" sqref="C11"/>
    </sheetView>
  </sheetViews>
  <sheetFormatPr defaultColWidth="10" defaultRowHeight="13.5"/>
  <cols>
    <col min="1" max="1" width="1.53333333333333" customWidth="1"/>
    <col min="2" max="2" width="12.25" customWidth="1"/>
    <col min="3" max="3" width="29.75" customWidth="1"/>
    <col min="4" max="9" width="14.5" customWidth="1"/>
    <col min="10" max="10" width="1.53333333333333" customWidth="1"/>
    <col min="11" max="11" width="9.76666666666667" customWidth="1"/>
  </cols>
  <sheetData>
    <row r="1" ht="25" customHeight="1" spans="1:10">
      <c r="A1" s="72"/>
      <c r="B1" s="2" t="s">
        <v>233</v>
      </c>
      <c r="C1" s="73"/>
      <c r="D1" s="74"/>
      <c r="E1" s="74"/>
      <c r="F1" s="74"/>
      <c r="G1" s="74"/>
      <c r="H1" s="74"/>
      <c r="I1" s="84" t="s">
        <v>234</v>
      </c>
      <c r="J1" s="77"/>
    </row>
    <row r="2" ht="22.8" customHeight="1" spans="1:10">
      <c r="A2" s="72"/>
      <c r="B2" s="3" t="s">
        <v>235</v>
      </c>
      <c r="C2" s="3"/>
      <c r="D2" s="3"/>
      <c r="E2" s="3"/>
      <c r="F2" s="3"/>
      <c r="G2" s="3"/>
      <c r="H2" s="3"/>
      <c r="I2" s="3"/>
      <c r="J2" s="77" t="s">
        <v>2</v>
      </c>
    </row>
    <row r="3" ht="19.55" customHeight="1" spans="1:10">
      <c r="A3" s="75"/>
      <c r="B3" s="76" t="s">
        <v>4</v>
      </c>
      <c r="C3" s="76"/>
      <c r="D3" s="85"/>
      <c r="E3" s="85"/>
      <c r="F3" s="85"/>
      <c r="G3" s="85"/>
      <c r="H3" s="85"/>
      <c r="I3" s="85" t="s">
        <v>5</v>
      </c>
      <c r="J3" s="86"/>
    </row>
    <row r="4" ht="24.4" customHeight="1" spans="1:10">
      <c r="A4" s="77"/>
      <c r="B4" s="78" t="s">
        <v>222</v>
      </c>
      <c r="C4" s="78" t="s">
        <v>71</v>
      </c>
      <c r="D4" s="78" t="s">
        <v>223</v>
      </c>
      <c r="E4" s="78"/>
      <c r="F4" s="78"/>
      <c r="G4" s="78"/>
      <c r="H4" s="78"/>
      <c r="I4" s="78"/>
      <c r="J4" s="87"/>
    </row>
    <row r="5" ht="24.4" customHeight="1" spans="1:10">
      <c r="A5" s="79"/>
      <c r="B5" s="78"/>
      <c r="C5" s="78"/>
      <c r="D5" s="78" t="s">
        <v>59</v>
      </c>
      <c r="E5" s="90" t="s">
        <v>224</v>
      </c>
      <c r="F5" s="78" t="s">
        <v>225</v>
      </c>
      <c r="G5" s="78"/>
      <c r="H5" s="78"/>
      <c r="I5" s="78" t="s">
        <v>187</v>
      </c>
      <c r="J5" s="87"/>
    </row>
    <row r="6" ht="24.4" customHeight="1" spans="1:10">
      <c r="A6" s="79"/>
      <c r="B6" s="78"/>
      <c r="C6" s="78"/>
      <c r="D6" s="78"/>
      <c r="E6" s="90"/>
      <c r="F6" s="78" t="s">
        <v>160</v>
      </c>
      <c r="G6" s="78" t="s">
        <v>226</v>
      </c>
      <c r="H6" s="78" t="s">
        <v>227</v>
      </c>
      <c r="I6" s="78"/>
      <c r="J6" s="88"/>
    </row>
    <row r="7" ht="22.8" customHeight="1" spans="1:10">
      <c r="A7" s="80"/>
      <c r="B7" s="78"/>
      <c r="C7" s="78" t="s">
        <v>72</v>
      </c>
      <c r="D7" s="81"/>
      <c r="E7" s="81"/>
      <c r="F7" s="81"/>
      <c r="G7" s="81"/>
      <c r="H7" s="81"/>
      <c r="I7" s="81"/>
      <c r="J7" s="89"/>
    </row>
    <row r="8" ht="22.8" customHeight="1" spans="1:10">
      <c r="A8" s="80"/>
      <c r="B8" s="78"/>
      <c r="C8" s="78"/>
      <c r="D8" s="81"/>
      <c r="E8" s="81"/>
      <c r="F8" s="81"/>
      <c r="G8" s="81"/>
      <c r="H8" s="81"/>
      <c r="I8" s="81"/>
      <c r="J8" s="89"/>
    </row>
    <row r="9" ht="22.8" customHeight="1" spans="1:10">
      <c r="A9" s="80"/>
      <c r="B9" s="78"/>
      <c r="C9" s="78"/>
      <c r="D9" s="81"/>
      <c r="E9" s="81"/>
      <c r="F9" s="81"/>
      <c r="G9" s="81"/>
      <c r="H9" s="81"/>
      <c r="I9" s="81"/>
      <c r="J9" s="89"/>
    </row>
    <row r="10" ht="22.8" customHeight="1" spans="1:10">
      <c r="A10" s="80"/>
      <c r="B10" s="78"/>
      <c r="C10" s="78"/>
      <c r="D10" s="81"/>
      <c r="E10" s="81"/>
      <c r="F10" s="81"/>
      <c r="G10" s="81"/>
      <c r="H10" s="81"/>
      <c r="I10" s="81"/>
      <c r="J10" s="89"/>
    </row>
    <row r="11" ht="22.8" customHeight="1" spans="1:10">
      <c r="A11" s="80"/>
      <c r="B11" s="78"/>
      <c r="C11" s="78" t="s">
        <v>232</v>
      </c>
      <c r="D11" s="81"/>
      <c r="E11" s="81"/>
      <c r="F11" s="81"/>
      <c r="G11" s="81"/>
      <c r="H11" s="81"/>
      <c r="I11" s="81"/>
      <c r="J11" s="89"/>
    </row>
  </sheetData>
  <mergeCells count="9">
    <mergeCell ref="B2:I2"/>
    <mergeCell ref="B3:C3"/>
    <mergeCell ref="D4:I4"/>
    <mergeCell ref="F5:H5"/>
    <mergeCell ref="B4:B6"/>
    <mergeCell ref="C4:C6"/>
    <mergeCell ref="D5:D6"/>
    <mergeCell ref="E5:E6"/>
    <mergeCell ref="I5:I6"/>
  </mergeCells>
  <printOptions horizontalCentered="1"/>
  <pageMargins left="0.590277777777778" right="0.590277777777778" top="1.37777777777778" bottom="0.984027777777778" header="0" footer="0"/>
  <pageSetup paperSize="9" fitToHeight="0" orientation="landscape" horizontalDpi="600"/>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8"/>
  <sheetViews>
    <sheetView workbookViewId="0">
      <pane ySplit="6" topLeftCell="A7" activePane="bottomLeft" state="frozen"/>
      <selection/>
      <selection pane="bottomLeft" activeCell="F13" sqref="F13"/>
    </sheetView>
  </sheetViews>
  <sheetFormatPr defaultColWidth="10" defaultRowHeight="13.5" outlineLevelRow="7"/>
  <cols>
    <col min="1" max="1" width="1.53333333333333" customWidth="1"/>
    <col min="2" max="4" width="6.625" customWidth="1"/>
    <col min="5" max="5" width="13.3416666666667" customWidth="1"/>
    <col min="6" max="6" width="41.025" customWidth="1"/>
    <col min="7" max="9" width="17.625" customWidth="1"/>
    <col min="10" max="10" width="1.53333333333333" customWidth="1"/>
    <col min="11" max="12" width="9.76666666666667" customWidth="1"/>
  </cols>
  <sheetData>
    <row r="1" ht="25" customHeight="1" spans="1:10">
      <c r="A1" s="72"/>
      <c r="B1" s="2" t="s">
        <v>236</v>
      </c>
      <c r="C1" s="2"/>
      <c r="D1" s="2"/>
      <c r="E1" s="73"/>
      <c r="F1" s="73"/>
      <c r="G1" s="74"/>
      <c r="H1" s="74"/>
      <c r="I1" s="84" t="s">
        <v>237</v>
      </c>
      <c r="J1" s="77"/>
    </row>
    <row r="2" ht="22.8" customHeight="1" spans="1:10">
      <c r="A2" s="72"/>
      <c r="B2" s="3" t="s">
        <v>238</v>
      </c>
      <c r="C2" s="3"/>
      <c r="D2" s="3"/>
      <c r="E2" s="3"/>
      <c r="F2" s="3"/>
      <c r="G2" s="3"/>
      <c r="H2" s="3"/>
      <c r="I2" s="3"/>
      <c r="J2" s="77" t="s">
        <v>2</v>
      </c>
    </row>
    <row r="3" ht="19.55" customHeight="1" spans="1:10">
      <c r="A3" s="75"/>
      <c r="B3" s="76" t="s">
        <v>4</v>
      </c>
      <c r="C3" s="76"/>
      <c r="D3" s="76"/>
      <c r="E3" s="76"/>
      <c r="F3" s="76"/>
      <c r="G3" s="75"/>
      <c r="H3" s="75"/>
      <c r="I3" s="85" t="s">
        <v>5</v>
      </c>
      <c r="J3" s="86"/>
    </row>
    <row r="4" ht="24.4" customHeight="1" spans="1:10">
      <c r="A4" s="77"/>
      <c r="B4" s="78" t="s">
        <v>8</v>
      </c>
      <c r="C4" s="78"/>
      <c r="D4" s="78"/>
      <c r="E4" s="78"/>
      <c r="F4" s="78"/>
      <c r="G4" s="78" t="s">
        <v>239</v>
      </c>
      <c r="H4" s="78"/>
      <c r="I4" s="78"/>
      <c r="J4" s="87"/>
    </row>
    <row r="5" ht="24.4" customHeight="1" spans="1:10">
      <c r="A5" s="79"/>
      <c r="B5" s="78" t="s">
        <v>94</v>
      </c>
      <c r="C5" s="78"/>
      <c r="D5" s="78"/>
      <c r="E5" s="78" t="s">
        <v>70</v>
      </c>
      <c r="F5" s="78" t="s">
        <v>71</v>
      </c>
      <c r="G5" s="78" t="s">
        <v>59</v>
      </c>
      <c r="H5" s="78" t="s">
        <v>90</v>
      </c>
      <c r="I5" s="78" t="s">
        <v>91</v>
      </c>
      <c r="J5" s="87"/>
    </row>
    <row r="6" ht="24.4" customHeight="1" spans="1:10">
      <c r="A6" s="79"/>
      <c r="B6" s="78" t="s">
        <v>95</v>
      </c>
      <c r="C6" s="78" t="s">
        <v>96</v>
      </c>
      <c r="D6" s="78" t="s">
        <v>97</v>
      </c>
      <c r="E6" s="78"/>
      <c r="F6" s="78"/>
      <c r="G6" s="78"/>
      <c r="H6" s="78"/>
      <c r="I6" s="78"/>
      <c r="J6" s="88"/>
    </row>
    <row r="7" ht="22.8" customHeight="1" spans="1:10">
      <c r="A7" s="80"/>
      <c r="B7" s="78"/>
      <c r="C7" s="78"/>
      <c r="D7" s="78"/>
      <c r="E7" s="78"/>
      <c r="F7" s="78" t="s">
        <v>72</v>
      </c>
      <c r="G7" s="81"/>
      <c r="H7" s="81"/>
      <c r="I7" s="81"/>
      <c r="J7" s="89"/>
    </row>
    <row r="8" ht="22.8" customHeight="1" spans="1:10">
      <c r="A8" s="79"/>
      <c r="B8" s="82"/>
      <c r="C8" s="82"/>
      <c r="D8" s="82"/>
      <c r="E8" s="82"/>
      <c r="F8" s="82" t="s">
        <v>232</v>
      </c>
      <c r="G8" s="83"/>
      <c r="H8" s="83"/>
      <c r="I8" s="83"/>
      <c r="J8" s="87"/>
    </row>
  </sheetData>
  <mergeCells count="10">
    <mergeCell ref="B2:I2"/>
    <mergeCell ref="B3:F3"/>
    <mergeCell ref="B4:F4"/>
    <mergeCell ref="G4:I4"/>
    <mergeCell ref="B5:D5"/>
    <mergeCell ref="E5:E6"/>
    <mergeCell ref="F5:F6"/>
    <mergeCell ref="G5:G6"/>
    <mergeCell ref="H5:H6"/>
    <mergeCell ref="I5:I6"/>
  </mergeCells>
  <printOptions horizontalCentered="1"/>
  <pageMargins left="0.590277777777778" right="0.590277777777778" top="1.37777777777778" bottom="0.984027777777778" header="0" footer="0"/>
  <pageSetup paperSize="9" fitToHeight="0" orientation="landscape" horizontalDpi="600"/>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3"/>
  <sheetViews>
    <sheetView workbookViewId="0">
      <selection activeCell="L1" sqref="L1"/>
    </sheetView>
  </sheetViews>
  <sheetFormatPr defaultColWidth="9" defaultRowHeight="13.5"/>
  <cols>
    <col min="1" max="3" width="10.5" style="15" customWidth="1"/>
    <col min="4" max="4" width="17.25" style="15" customWidth="1"/>
    <col min="5" max="5" width="12.375" style="15" customWidth="1"/>
    <col min="6" max="6" width="12.875" style="15" customWidth="1"/>
    <col min="7" max="7" width="16.5" style="15" customWidth="1"/>
    <col min="8" max="11" width="10.5" style="15" customWidth="1"/>
    <col min="12" max="12" width="13.75" style="15" customWidth="1"/>
    <col min="13" max="16384" width="9" style="15"/>
  </cols>
  <sheetData>
    <row r="1" s="15" customFormat="1" ht="25" customHeight="1" spans="1:12">
      <c r="A1" s="2" t="s">
        <v>240</v>
      </c>
      <c r="L1" s="30" t="s">
        <v>241</v>
      </c>
    </row>
    <row r="2" s="15" customFormat="1" ht="45" customHeight="1" spans="1:12">
      <c r="A2" s="16" t="s">
        <v>242</v>
      </c>
      <c r="B2" s="16"/>
      <c r="C2" s="16"/>
      <c r="D2" s="17"/>
      <c r="E2" s="17"/>
      <c r="F2" s="17"/>
      <c r="G2" s="17"/>
      <c r="H2" s="17"/>
      <c r="I2" s="17"/>
      <c r="J2" s="17"/>
      <c r="K2" s="17"/>
      <c r="L2" s="17"/>
    </row>
    <row r="3" s="15" customFormat="1" ht="17" customHeight="1" spans="1:12">
      <c r="A3" s="18"/>
      <c r="B3" s="18"/>
      <c r="C3" s="18"/>
      <c r="D3" s="19"/>
      <c r="E3" s="19"/>
      <c r="F3" s="19"/>
      <c r="G3" s="19"/>
      <c r="H3" s="19"/>
      <c r="I3" s="19"/>
      <c r="J3" s="31" t="s">
        <v>5</v>
      </c>
      <c r="K3" s="31"/>
      <c r="L3" s="31"/>
    </row>
    <row r="4" s="15" customFormat="1" ht="33" customHeight="1" spans="1:12">
      <c r="A4" s="20" t="s">
        <v>243</v>
      </c>
      <c r="B4" s="20" t="s">
        <v>244</v>
      </c>
      <c r="C4" s="20" t="s">
        <v>9</v>
      </c>
      <c r="D4" s="21" t="s">
        <v>245</v>
      </c>
      <c r="E4" s="20" t="s">
        <v>246</v>
      </c>
      <c r="F4" s="20" t="s">
        <v>247</v>
      </c>
      <c r="G4" s="20" t="s">
        <v>248</v>
      </c>
      <c r="H4" s="20" t="s">
        <v>249</v>
      </c>
      <c r="I4" s="20" t="s">
        <v>250</v>
      </c>
      <c r="J4" s="20" t="s">
        <v>251</v>
      </c>
      <c r="K4" s="20" t="s">
        <v>252</v>
      </c>
      <c r="L4" s="20" t="s">
        <v>253</v>
      </c>
    </row>
    <row r="5" s="15" customFormat="1" ht="27" customHeight="1" spans="1:12">
      <c r="A5" s="22" t="s">
        <v>254</v>
      </c>
      <c r="B5" s="22" t="s">
        <v>255</v>
      </c>
      <c r="C5" s="23">
        <v>50</v>
      </c>
      <c r="D5" s="22" t="s">
        <v>256</v>
      </c>
      <c r="E5" s="24" t="s">
        <v>257</v>
      </c>
      <c r="F5" s="22" t="s">
        <v>258</v>
      </c>
      <c r="G5" s="22" t="s">
        <v>259</v>
      </c>
      <c r="H5" s="42" t="s">
        <v>260</v>
      </c>
      <c r="I5" s="22">
        <v>1</v>
      </c>
      <c r="J5" s="22" t="s">
        <v>261</v>
      </c>
      <c r="K5" s="21">
        <v>10</v>
      </c>
      <c r="L5" s="22" t="s">
        <v>262</v>
      </c>
    </row>
    <row r="6" s="15" customFormat="1" ht="27" customHeight="1" spans="1:12">
      <c r="A6" s="22"/>
      <c r="B6" s="22"/>
      <c r="C6" s="23"/>
      <c r="D6" s="22"/>
      <c r="E6" s="25"/>
      <c r="F6" s="70" t="s">
        <v>263</v>
      </c>
      <c r="G6" s="22" t="s">
        <v>264</v>
      </c>
      <c r="H6" s="69" t="s">
        <v>265</v>
      </c>
      <c r="I6" s="22">
        <v>15</v>
      </c>
      <c r="J6" s="22" t="s">
        <v>266</v>
      </c>
      <c r="K6" s="21">
        <v>15</v>
      </c>
      <c r="L6" s="22" t="s">
        <v>262</v>
      </c>
    </row>
    <row r="7" s="15" customFormat="1" ht="27" customHeight="1" spans="1:12">
      <c r="A7" s="22"/>
      <c r="B7" s="22"/>
      <c r="C7" s="23"/>
      <c r="D7" s="22"/>
      <c r="E7" s="25"/>
      <c r="F7" s="71"/>
      <c r="G7" s="22" t="s">
        <v>267</v>
      </c>
      <c r="H7" s="21" t="s">
        <v>260</v>
      </c>
      <c r="I7" s="22">
        <v>100</v>
      </c>
      <c r="J7" s="22" t="s">
        <v>268</v>
      </c>
      <c r="K7" s="21">
        <v>15</v>
      </c>
      <c r="L7" s="22" t="s">
        <v>262</v>
      </c>
    </row>
    <row r="8" s="15" customFormat="1" ht="27" customHeight="1" spans="1:12">
      <c r="A8" s="22"/>
      <c r="B8" s="22"/>
      <c r="C8" s="23"/>
      <c r="D8" s="22"/>
      <c r="E8" s="25"/>
      <c r="F8" s="22" t="s">
        <v>269</v>
      </c>
      <c r="G8" s="15" t="s">
        <v>270</v>
      </c>
      <c r="H8" s="21" t="s">
        <v>260</v>
      </c>
      <c r="I8" s="22">
        <v>2021</v>
      </c>
      <c r="J8" s="22" t="s">
        <v>266</v>
      </c>
      <c r="K8" s="21">
        <v>10</v>
      </c>
      <c r="L8" s="22" t="s">
        <v>262</v>
      </c>
    </row>
    <row r="9" s="15" customFormat="1" ht="27" customHeight="1" spans="1:12">
      <c r="A9" s="22"/>
      <c r="B9" s="22"/>
      <c r="C9" s="23"/>
      <c r="D9" s="22"/>
      <c r="E9" s="26"/>
      <c r="F9" s="22" t="s">
        <v>271</v>
      </c>
      <c r="G9" s="22" t="s">
        <v>272</v>
      </c>
      <c r="H9" s="69" t="s">
        <v>273</v>
      </c>
      <c r="I9" s="22">
        <v>50</v>
      </c>
      <c r="J9" s="22" t="s">
        <v>274</v>
      </c>
      <c r="K9" s="21">
        <v>10</v>
      </c>
      <c r="L9" s="22" t="s">
        <v>275</v>
      </c>
    </row>
    <row r="10" s="15" customFormat="1" ht="27" customHeight="1" spans="1:12">
      <c r="A10" s="22"/>
      <c r="B10" s="22"/>
      <c r="C10" s="23"/>
      <c r="D10" s="22"/>
      <c r="E10" s="22" t="s">
        <v>276</v>
      </c>
      <c r="F10" s="15" t="s">
        <v>277</v>
      </c>
      <c r="G10" s="22" t="s">
        <v>278</v>
      </c>
      <c r="H10" s="21" t="s">
        <v>279</v>
      </c>
      <c r="I10" s="22" t="s">
        <v>280</v>
      </c>
      <c r="J10" s="22"/>
      <c r="K10" s="21">
        <v>20</v>
      </c>
      <c r="L10" s="22" t="s">
        <v>262</v>
      </c>
    </row>
    <row r="11" s="15" customFormat="1" ht="27" customHeight="1" spans="1:12">
      <c r="A11" s="22"/>
      <c r="B11" s="22"/>
      <c r="C11" s="23"/>
      <c r="D11" s="22"/>
      <c r="E11" s="22" t="s">
        <v>281</v>
      </c>
      <c r="F11" s="22" t="s">
        <v>282</v>
      </c>
      <c r="G11" s="22" t="s">
        <v>283</v>
      </c>
      <c r="H11" s="21" t="s">
        <v>265</v>
      </c>
      <c r="I11" s="22">
        <v>90</v>
      </c>
      <c r="J11" s="22" t="s">
        <v>268</v>
      </c>
      <c r="K11" s="21">
        <v>10</v>
      </c>
      <c r="L11" s="22" t="s">
        <v>262</v>
      </c>
    </row>
    <row r="12" s="15" customFormat="1" ht="46" customHeight="1" spans="1:12">
      <c r="A12" s="55" t="s">
        <v>284</v>
      </c>
      <c r="B12" s="55"/>
      <c r="C12" s="55"/>
      <c r="D12" s="55"/>
      <c r="E12" s="55"/>
      <c r="F12" s="55"/>
      <c r="G12" s="55"/>
      <c r="H12" s="55"/>
      <c r="I12" s="55"/>
      <c r="J12" s="55"/>
      <c r="K12" s="55"/>
      <c r="L12" s="55"/>
    </row>
    <row r="13" s="15" customFormat="1" ht="27" customHeight="1" spans="1:4">
      <c r="A13" s="56"/>
      <c r="D13" s="57"/>
    </row>
    <row r="14" s="15" customFormat="1" ht="27" customHeight="1"/>
    <row r="15" s="15" customFormat="1" ht="27" customHeight="1"/>
    <row r="16" s="15" customFormat="1" ht="27" customHeight="1"/>
    <row r="17" s="15" customFormat="1" ht="27" customHeight="1"/>
    <row r="18" s="15" customFormat="1" ht="27" customHeight="1"/>
    <row r="19" s="15" customFormat="1" ht="27" customHeight="1"/>
    <row r="20" s="15" customFormat="1" ht="27" customHeight="1"/>
    <row r="21" s="15" customFormat="1" ht="27" customHeight="1"/>
    <row r="22" s="15" customFormat="1" ht="27" customHeight="1"/>
    <row r="23" s="15" customFormat="1" ht="27" customHeight="1"/>
  </sheetData>
  <mergeCells count="10">
    <mergeCell ref="A2:L2"/>
    <mergeCell ref="A3:D3"/>
    <mergeCell ref="J3:L3"/>
    <mergeCell ref="A12:L12"/>
    <mergeCell ref="A5:A11"/>
    <mergeCell ref="B5:B11"/>
    <mergeCell ref="C5:C11"/>
    <mergeCell ref="D5:D11"/>
    <mergeCell ref="E5:E9"/>
    <mergeCell ref="F6:F7"/>
  </mergeCells>
  <dataValidations count="1">
    <dataValidation type="list" allowBlank="1" showInputMessage="1" showErrorMessage="1" sqref="L5 L6">
      <formula1>"正向指标,反向指标"</formula1>
    </dataValidation>
  </dataValidations>
  <printOptions horizontalCentered="1"/>
  <pageMargins left="0.590277777777778" right="0.590277777777778" top="1.37777777777778" bottom="0.984027777777778" header="0.5" footer="0.5"/>
  <pageSetup paperSize="9" orientation="landscape" horizontalDpi="600"/>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7"/>
  <sheetViews>
    <sheetView workbookViewId="0">
      <selection activeCell="L1" sqref="L1"/>
    </sheetView>
  </sheetViews>
  <sheetFormatPr defaultColWidth="9" defaultRowHeight="13.5"/>
  <cols>
    <col min="1" max="3" width="10.5" style="15" customWidth="1"/>
    <col min="4" max="4" width="17.25" style="15" customWidth="1"/>
    <col min="5" max="5" width="12.375" style="15" customWidth="1"/>
    <col min="6" max="6" width="18.125" style="15" customWidth="1"/>
    <col min="7" max="7" width="16.5" style="15" customWidth="1"/>
    <col min="8" max="11" width="10.5" style="15" customWidth="1"/>
    <col min="12" max="12" width="13.75" style="15" customWidth="1"/>
    <col min="13" max="15" width="9" style="40"/>
    <col min="16" max="16383" width="9" style="15"/>
  </cols>
  <sheetData>
    <row r="1" s="15" customFormat="1" ht="25" customHeight="1" spans="1:15">
      <c r="A1" s="2" t="s">
        <v>240</v>
      </c>
      <c r="L1" s="30" t="s">
        <v>285</v>
      </c>
      <c r="M1" s="40"/>
      <c r="N1" s="40"/>
      <c r="O1" s="40"/>
    </row>
    <row r="2" s="15" customFormat="1" ht="45" customHeight="1" spans="1:15">
      <c r="A2" s="16" t="s">
        <v>242</v>
      </c>
      <c r="B2" s="16"/>
      <c r="C2" s="16"/>
      <c r="D2" s="17"/>
      <c r="E2" s="17"/>
      <c r="F2" s="17"/>
      <c r="G2" s="17"/>
      <c r="H2" s="17"/>
      <c r="I2" s="17"/>
      <c r="J2" s="58"/>
      <c r="K2" s="58"/>
      <c r="L2" s="59"/>
      <c r="M2" s="40"/>
      <c r="N2" s="40"/>
      <c r="O2" s="40"/>
    </row>
    <row r="3" s="15" customFormat="1" ht="17" customHeight="1" spans="1:15">
      <c r="A3" s="18"/>
      <c r="B3" s="18"/>
      <c r="C3" s="18"/>
      <c r="D3" s="19"/>
      <c r="E3" s="19"/>
      <c r="F3" s="19"/>
      <c r="G3" s="19"/>
      <c r="H3" s="19"/>
      <c r="I3" s="60"/>
      <c r="J3" s="61" t="s">
        <v>5</v>
      </c>
      <c r="K3" s="61"/>
      <c r="L3" s="61"/>
      <c r="M3" s="40"/>
      <c r="N3" s="40"/>
      <c r="O3" s="40"/>
    </row>
    <row r="4" s="15" customFormat="1" ht="33" customHeight="1" spans="1:15">
      <c r="A4" s="20" t="s">
        <v>243</v>
      </c>
      <c r="B4" s="20" t="s">
        <v>244</v>
      </c>
      <c r="C4" s="20" t="s">
        <v>9</v>
      </c>
      <c r="D4" s="21" t="s">
        <v>245</v>
      </c>
      <c r="E4" s="20" t="s">
        <v>246</v>
      </c>
      <c r="F4" s="20" t="s">
        <v>247</v>
      </c>
      <c r="G4" s="20" t="s">
        <v>248</v>
      </c>
      <c r="H4" s="41" t="s">
        <v>249</v>
      </c>
      <c r="I4" s="62" t="s">
        <v>250</v>
      </c>
      <c r="J4" s="62" t="s">
        <v>251</v>
      </c>
      <c r="K4" s="62" t="s">
        <v>252</v>
      </c>
      <c r="L4" s="62" t="s">
        <v>253</v>
      </c>
      <c r="M4" s="40"/>
      <c r="N4" s="40"/>
      <c r="O4" s="40"/>
    </row>
    <row r="5" s="15" customFormat="1" ht="27" customHeight="1" spans="1:15">
      <c r="A5" s="22" t="s">
        <v>254</v>
      </c>
      <c r="B5" s="22" t="s">
        <v>286</v>
      </c>
      <c r="C5" s="23">
        <v>30</v>
      </c>
      <c r="D5" s="22" t="s">
        <v>287</v>
      </c>
      <c r="E5" s="24" t="s">
        <v>257</v>
      </c>
      <c r="F5" s="24" t="s">
        <v>258</v>
      </c>
      <c r="G5" s="22" t="s">
        <v>288</v>
      </c>
      <c r="H5" s="42" t="s">
        <v>260</v>
      </c>
      <c r="I5" s="48" t="s">
        <v>289</v>
      </c>
      <c r="J5" s="48" t="s">
        <v>290</v>
      </c>
      <c r="K5" s="45">
        <v>5</v>
      </c>
      <c r="L5" s="48" t="s">
        <v>262</v>
      </c>
      <c r="M5" s="63"/>
      <c r="N5" s="63"/>
      <c r="O5" s="63"/>
    </row>
    <row r="6" s="15" customFormat="1" ht="27" customHeight="1" spans="1:15">
      <c r="A6" s="22"/>
      <c r="B6" s="22"/>
      <c r="C6" s="23"/>
      <c r="D6" s="22"/>
      <c r="E6" s="25"/>
      <c r="F6" s="25"/>
      <c r="G6" s="33" t="s">
        <v>291</v>
      </c>
      <c r="H6" s="43" t="s">
        <v>260</v>
      </c>
      <c r="I6" s="48" t="s">
        <v>292</v>
      </c>
      <c r="J6" s="48" t="s">
        <v>293</v>
      </c>
      <c r="K6" s="45">
        <v>5</v>
      </c>
      <c r="L6" s="48" t="s">
        <v>262</v>
      </c>
      <c r="M6" s="63"/>
      <c r="N6" s="63"/>
      <c r="O6" s="63"/>
    </row>
    <row r="7" s="15" customFormat="1" ht="27" customHeight="1" spans="1:15">
      <c r="A7" s="22"/>
      <c r="B7" s="22"/>
      <c r="C7" s="23"/>
      <c r="D7" s="22"/>
      <c r="E7" s="44"/>
      <c r="F7" s="45" t="s">
        <v>263</v>
      </c>
      <c r="G7" s="35" t="s">
        <v>294</v>
      </c>
      <c r="H7" s="47" t="s">
        <v>260</v>
      </c>
      <c r="I7" s="54">
        <v>100</v>
      </c>
      <c r="J7" s="64" t="s">
        <v>268</v>
      </c>
      <c r="K7" s="65">
        <v>10</v>
      </c>
      <c r="L7" s="64" t="s">
        <v>262</v>
      </c>
      <c r="M7" s="63"/>
      <c r="N7" s="63"/>
      <c r="O7" s="63"/>
    </row>
    <row r="8" s="15" customFormat="1" ht="27" customHeight="1" spans="1:15">
      <c r="A8" s="22"/>
      <c r="B8" s="22"/>
      <c r="C8" s="23"/>
      <c r="D8" s="22"/>
      <c r="E8" s="25"/>
      <c r="F8" s="25" t="s">
        <v>269</v>
      </c>
      <c r="G8" s="50" t="s">
        <v>295</v>
      </c>
      <c r="H8" s="21" t="s">
        <v>260</v>
      </c>
      <c r="I8" s="33" t="s">
        <v>296</v>
      </c>
      <c r="J8" s="48" t="s">
        <v>266</v>
      </c>
      <c r="K8" s="45">
        <v>10</v>
      </c>
      <c r="L8" s="48" t="s">
        <v>262</v>
      </c>
      <c r="M8" s="63"/>
      <c r="N8" s="63"/>
      <c r="O8" s="63"/>
    </row>
    <row r="9" s="15" customFormat="1" ht="37" customHeight="1" spans="1:15">
      <c r="A9" s="22"/>
      <c r="B9" s="22"/>
      <c r="C9" s="23"/>
      <c r="D9" s="22"/>
      <c r="E9" s="25"/>
      <c r="F9" s="66"/>
      <c r="G9" s="52" t="s">
        <v>297</v>
      </c>
      <c r="H9" s="67" t="s">
        <v>260</v>
      </c>
      <c r="I9" s="33" t="s">
        <v>298</v>
      </c>
      <c r="J9" s="48" t="s">
        <v>266</v>
      </c>
      <c r="K9" s="45">
        <v>10</v>
      </c>
      <c r="L9" s="48" t="s">
        <v>262</v>
      </c>
      <c r="M9" s="63"/>
      <c r="N9" s="63"/>
      <c r="O9" s="63"/>
    </row>
    <row r="10" s="15" customFormat="1" ht="27" customHeight="1" spans="1:15">
      <c r="A10" s="22"/>
      <c r="B10" s="22"/>
      <c r="C10" s="23"/>
      <c r="D10" s="22"/>
      <c r="E10" s="25"/>
      <c r="F10" s="24" t="s">
        <v>271</v>
      </c>
      <c r="G10" s="68" t="s">
        <v>299</v>
      </c>
      <c r="H10" s="69" t="s">
        <v>273</v>
      </c>
      <c r="I10" s="33">
        <v>30</v>
      </c>
      <c r="J10" s="48" t="s">
        <v>300</v>
      </c>
      <c r="K10" s="45">
        <v>10</v>
      </c>
      <c r="L10" s="48" t="s">
        <v>275</v>
      </c>
      <c r="M10" s="63"/>
      <c r="N10" s="63"/>
      <c r="O10" s="63"/>
    </row>
    <row r="11" s="15" customFormat="1" ht="27" customHeight="1" spans="1:15">
      <c r="A11" s="22"/>
      <c r="B11" s="22"/>
      <c r="C11" s="23"/>
      <c r="D11" s="33"/>
      <c r="E11" s="45" t="s">
        <v>276</v>
      </c>
      <c r="F11" s="43" t="s">
        <v>277</v>
      </c>
      <c r="G11" s="48" t="s">
        <v>301</v>
      </c>
      <c r="H11" s="67" t="s">
        <v>279</v>
      </c>
      <c r="I11" s="33" t="s">
        <v>302</v>
      </c>
      <c r="J11" s="48"/>
      <c r="K11" s="45">
        <v>10</v>
      </c>
      <c r="L11" s="48" t="s">
        <v>262</v>
      </c>
      <c r="M11" s="63"/>
      <c r="N11" s="63"/>
      <c r="O11" s="63"/>
    </row>
    <row r="12" s="15" customFormat="1" ht="27" customHeight="1" spans="1:15">
      <c r="A12" s="22"/>
      <c r="B12" s="22"/>
      <c r="C12" s="23"/>
      <c r="D12" s="33"/>
      <c r="E12" s="45"/>
      <c r="F12" s="45" t="s">
        <v>303</v>
      </c>
      <c r="G12" s="52" t="s">
        <v>304</v>
      </c>
      <c r="H12" s="67" t="s">
        <v>279</v>
      </c>
      <c r="I12" s="33" t="s">
        <v>305</v>
      </c>
      <c r="J12" s="48"/>
      <c r="K12" s="45">
        <v>10</v>
      </c>
      <c r="L12" s="48" t="s">
        <v>262</v>
      </c>
      <c r="M12" s="63"/>
      <c r="N12" s="63"/>
      <c r="O12" s="63"/>
    </row>
    <row r="13" s="15" customFormat="1" ht="27" customHeight="1" spans="1:15">
      <c r="A13" s="22"/>
      <c r="B13" s="22"/>
      <c r="C13" s="23"/>
      <c r="D13" s="33"/>
      <c r="E13" s="45"/>
      <c r="F13" s="45"/>
      <c r="G13" s="52" t="s">
        <v>306</v>
      </c>
      <c r="H13" s="67" t="s">
        <v>279</v>
      </c>
      <c r="I13" s="33" t="s">
        <v>305</v>
      </c>
      <c r="J13" s="48"/>
      <c r="K13" s="45">
        <v>10</v>
      </c>
      <c r="L13" s="48" t="s">
        <v>262</v>
      </c>
      <c r="M13" s="63"/>
      <c r="N13" s="63"/>
      <c r="O13" s="63"/>
    </row>
    <row r="14" s="15" customFormat="1" ht="27" customHeight="1" spans="1:15">
      <c r="A14" s="22"/>
      <c r="B14" s="22"/>
      <c r="C14" s="23"/>
      <c r="D14" s="33"/>
      <c r="E14" s="45" t="s">
        <v>281</v>
      </c>
      <c r="F14" s="43" t="s">
        <v>307</v>
      </c>
      <c r="G14" s="53" t="s">
        <v>308</v>
      </c>
      <c r="H14" s="21" t="s">
        <v>265</v>
      </c>
      <c r="I14" s="33">
        <v>95</v>
      </c>
      <c r="J14" s="48" t="s">
        <v>268</v>
      </c>
      <c r="K14" s="45">
        <v>5</v>
      </c>
      <c r="L14" s="48" t="s">
        <v>262</v>
      </c>
      <c r="M14" s="63"/>
      <c r="N14" s="63"/>
      <c r="O14" s="63"/>
    </row>
    <row r="15" s="15" customFormat="1" ht="27" customHeight="1" spans="1:15">
      <c r="A15" s="22"/>
      <c r="B15" s="22"/>
      <c r="C15" s="23"/>
      <c r="D15" s="33"/>
      <c r="E15" s="48"/>
      <c r="F15" s="43"/>
      <c r="G15" s="35" t="s">
        <v>309</v>
      </c>
      <c r="H15" s="21" t="s">
        <v>265</v>
      </c>
      <c r="I15" s="33">
        <v>95</v>
      </c>
      <c r="J15" s="48" t="s">
        <v>268</v>
      </c>
      <c r="K15" s="45">
        <v>5</v>
      </c>
      <c r="L15" s="48" t="s">
        <v>262</v>
      </c>
      <c r="M15" s="40"/>
      <c r="N15" s="40"/>
      <c r="O15" s="40"/>
    </row>
    <row r="16" s="15" customFormat="1" ht="46" customHeight="1" spans="1:15">
      <c r="A16" s="55" t="s">
        <v>284</v>
      </c>
      <c r="B16" s="55"/>
      <c r="C16" s="55"/>
      <c r="D16" s="55"/>
      <c r="E16" s="55"/>
      <c r="F16" s="55"/>
      <c r="G16" s="55"/>
      <c r="H16" s="55"/>
      <c r="I16" s="55"/>
      <c r="J16" s="55"/>
      <c r="K16" s="55"/>
      <c r="L16" s="55"/>
      <c r="M16" s="40"/>
      <c r="N16" s="40"/>
      <c r="O16" s="40"/>
    </row>
    <row r="17" s="15" customFormat="1" ht="27" customHeight="1" spans="1:15">
      <c r="A17" s="56"/>
      <c r="D17" s="57"/>
      <c r="M17" s="40"/>
      <c r="N17" s="40"/>
      <c r="O17" s="40"/>
    </row>
    <row r="18" s="15" customFormat="1" ht="27" customHeight="1" spans="13:15">
      <c r="M18" s="40"/>
      <c r="N18" s="40"/>
      <c r="O18" s="40"/>
    </row>
    <row r="19" s="15" customFormat="1" ht="27" customHeight="1" spans="13:15">
      <c r="M19" s="40"/>
      <c r="N19" s="40"/>
      <c r="O19" s="40"/>
    </row>
    <row r="20" s="15" customFormat="1" ht="27" customHeight="1" spans="13:15">
      <c r="M20" s="40"/>
      <c r="N20" s="40"/>
      <c r="O20" s="40"/>
    </row>
    <row r="21" s="15" customFormat="1" ht="27" customHeight="1" spans="13:15">
      <c r="M21" s="40"/>
      <c r="N21" s="40"/>
      <c r="O21" s="40"/>
    </row>
    <row r="22" s="15" customFormat="1" ht="27" customHeight="1" spans="13:15">
      <c r="M22" s="40"/>
      <c r="N22" s="40"/>
      <c r="O22" s="40"/>
    </row>
    <row r="23" s="15" customFormat="1" ht="27" customHeight="1" spans="13:15">
      <c r="M23" s="40"/>
      <c r="N23" s="40"/>
      <c r="O23" s="40"/>
    </row>
    <row r="24" s="15" customFormat="1" ht="27" customHeight="1" spans="13:15">
      <c r="M24" s="40"/>
      <c r="N24" s="40"/>
      <c r="O24" s="40"/>
    </row>
    <row r="25" s="15" customFormat="1" ht="27" customHeight="1" spans="13:15">
      <c r="M25" s="40"/>
      <c r="N25" s="40"/>
      <c r="O25" s="40"/>
    </row>
    <row r="26" s="15" customFormat="1" ht="27" customHeight="1" spans="13:15">
      <c r="M26" s="40"/>
      <c r="N26" s="40"/>
      <c r="O26" s="40"/>
    </row>
    <row r="27" s="15" customFormat="1" ht="27" customHeight="1" spans="13:15">
      <c r="M27" s="40"/>
      <c r="N27" s="40"/>
      <c r="O27" s="40"/>
    </row>
  </sheetData>
  <mergeCells count="25">
    <mergeCell ref="A2:L2"/>
    <mergeCell ref="A3:D3"/>
    <mergeCell ref="J3:L3"/>
    <mergeCell ref="M5:O5"/>
    <mergeCell ref="M6:O6"/>
    <mergeCell ref="M7:O7"/>
    <mergeCell ref="M8:O8"/>
    <mergeCell ref="M9:O9"/>
    <mergeCell ref="M10:O10"/>
    <mergeCell ref="M11:O11"/>
    <mergeCell ref="M12:O12"/>
    <mergeCell ref="M13:O13"/>
    <mergeCell ref="M14:O14"/>
    <mergeCell ref="A16:L16"/>
    <mergeCell ref="A5:A15"/>
    <mergeCell ref="B5:B15"/>
    <mergeCell ref="C5:C15"/>
    <mergeCell ref="D5:D15"/>
    <mergeCell ref="E5:E10"/>
    <mergeCell ref="E11:E13"/>
    <mergeCell ref="E14:E15"/>
    <mergeCell ref="F5:F6"/>
    <mergeCell ref="F8:F9"/>
    <mergeCell ref="F12:F13"/>
    <mergeCell ref="F14:F15"/>
  </mergeCells>
  <dataValidations count="1">
    <dataValidation type="list" allowBlank="1" showInputMessage="1" showErrorMessage="1" sqref="L5 L6 L7">
      <formula1>"正向指标,反向指标"</formula1>
    </dataValidation>
  </dataValidations>
  <pageMargins left="0.75" right="0.75" top="1" bottom="1" header="0.5" footer="0.5"/>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9"/>
  <sheetViews>
    <sheetView topLeftCell="A2" workbookViewId="0">
      <selection activeCell="A3" sqref="A3:L3"/>
    </sheetView>
  </sheetViews>
  <sheetFormatPr defaultColWidth="9" defaultRowHeight="13.5"/>
  <cols>
    <col min="1" max="3" width="10.5" style="15" customWidth="1"/>
    <col min="4" max="4" width="17.25" style="15" customWidth="1"/>
    <col min="5" max="5" width="12.375" style="15" customWidth="1"/>
    <col min="6" max="6" width="18.125" style="15" customWidth="1"/>
    <col min="7" max="7" width="19.25" style="15" customWidth="1"/>
    <col min="8" max="11" width="10.5" style="15" customWidth="1"/>
    <col min="12" max="12" width="13.75" style="15" customWidth="1"/>
    <col min="13" max="15" width="9" style="40"/>
    <col min="16" max="16383" width="9" style="15"/>
  </cols>
  <sheetData>
    <row r="1" s="15" customFormat="1" ht="25" customHeight="1" spans="1:15">
      <c r="A1" s="2" t="s">
        <v>240</v>
      </c>
      <c r="L1" s="30" t="s">
        <v>241</v>
      </c>
      <c r="M1" s="40"/>
      <c r="N1" s="40"/>
      <c r="O1" s="40"/>
    </row>
    <row r="2" s="15" customFormat="1" ht="25" customHeight="1" spans="1:15">
      <c r="A2" s="2"/>
      <c r="L2" s="30" t="s">
        <v>310</v>
      </c>
      <c r="M2" s="40"/>
      <c r="N2" s="40"/>
      <c r="O2" s="40"/>
    </row>
    <row r="3" s="15" customFormat="1" ht="45" customHeight="1" spans="1:15">
      <c r="A3" s="16" t="s">
        <v>242</v>
      </c>
      <c r="B3" s="16"/>
      <c r="C3" s="16"/>
      <c r="D3" s="17"/>
      <c r="E3" s="17"/>
      <c r="F3" s="17"/>
      <c r="G3" s="17"/>
      <c r="H3" s="17"/>
      <c r="I3" s="17"/>
      <c r="J3" s="58"/>
      <c r="K3" s="58"/>
      <c r="L3" s="59"/>
      <c r="M3" s="40"/>
      <c r="N3" s="40"/>
      <c r="O3" s="40"/>
    </row>
    <row r="4" s="15" customFormat="1" ht="17" customHeight="1" spans="1:15">
      <c r="A4" s="18"/>
      <c r="B4" s="18"/>
      <c r="C4" s="18"/>
      <c r="D4" s="19"/>
      <c r="E4" s="19"/>
      <c r="F4" s="19"/>
      <c r="G4" s="19"/>
      <c r="H4" s="19"/>
      <c r="I4" s="60"/>
      <c r="J4" s="61" t="s">
        <v>5</v>
      </c>
      <c r="K4" s="61"/>
      <c r="L4" s="61"/>
      <c r="M4" s="40"/>
      <c r="N4" s="40"/>
      <c r="O4" s="40"/>
    </row>
    <row r="5" s="15" customFormat="1" ht="33" customHeight="1" spans="1:15">
      <c r="A5" s="20" t="s">
        <v>243</v>
      </c>
      <c r="B5" s="20" t="s">
        <v>244</v>
      </c>
      <c r="C5" s="20" t="s">
        <v>9</v>
      </c>
      <c r="D5" s="21" t="s">
        <v>245</v>
      </c>
      <c r="E5" s="20" t="s">
        <v>246</v>
      </c>
      <c r="F5" s="20" t="s">
        <v>247</v>
      </c>
      <c r="G5" s="20" t="s">
        <v>248</v>
      </c>
      <c r="H5" s="41" t="s">
        <v>249</v>
      </c>
      <c r="I5" s="62" t="s">
        <v>250</v>
      </c>
      <c r="J5" s="62" t="s">
        <v>251</v>
      </c>
      <c r="K5" s="62" t="s">
        <v>252</v>
      </c>
      <c r="L5" s="62" t="s">
        <v>253</v>
      </c>
      <c r="M5" s="40"/>
      <c r="N5" s="40"/>
      <c r="O5" s="40"/>
    </row>
    <row r="6" s="15" customFormat="1" ht="27" customHeight="1" spans="1:15">
      <c r="A6" s="22" t="s">
        <v>254</v>
      </c>
      <c r="B6" s="22" t="s">
        <v>311</v>
      </c>
      <c r="C6" s="23">
        <v>18</v>
      </c>
      <c r="D6" s="22" t="s">
        <v>312</v>
      </c>
      <c r="E6" s="24" t="s">
        <v>257</v>
      </c>
      <c r="F6" s="24" t="s">
        <v>258</v>
      </c>
      <c r="G6" s="22" t="s">
        <v>313</v>
      </c>
      <c r="H6" s="42" t="s">
        <v>260</v>
      </c>
      <c r="I6" s="48">
        <v>18</v>
      </c>
      <c r="J6" s="48" t="s">
        <v>314</v>
      </c>
      <c r="K6" s="45">
        <v>5</v>
      </c>
      <c r="L6" s="48" t="s">
        <v>262</v>
      </c>
      <c r="M6" s="63"/>
      <c r="N6" s="63"/>
      <c r="O6" s="63"/>
    </row>
    <row r="7" s="15" customFormat="1" ht="27" customHeight="1" spans="1:15">
      <c r="A7" s="22"/>
      <c r="B7" s="22"/>
      <c r="C7" s="23"/>
      <c r="D7" s="22"/>
      <c r="E7" s="25"/>
      <c r="F7" s="25"/>
      <c r="G7" s="33" t="s">
        <v>315</v>
      </c>
      <c r="H7" s="43" t="s">
        <v>260</v>
      </c>
      <c r="I7" s="48">
        <v>3</v>
      </c>
      <c r="J7" s="48" t="s">
        <v>316</v>
      </c>
      <c r="K7" s="45">
        <v>5</v>
      </c>
      <c r="L7" s="48" t="s">
        <v>262</v>
      </c>
      <c r="M7" s="63"/>
      <c r="N7" s="63"/>
      <c r="O7" s="63"/>
    </row>
    <row r="8" s="15" customFormat="1" ht="33" customHeight="1" spans="1:15">
      <c r="A8" s="22"/>
      <c r="B8" s="22"/>
      <c r="C8" s="23"/>
      <c r="D8" s="22"/>
      <c r="E8" s="44"/>
      <c r="F8" s="45" t="s">
        <v>263</v>
      </c>
      <c r="G8" s="46" t="s">
        <v>317</v>
      </c>
      <c r="H8" s="47" t="s">
        <v>260</v>
      </c>
      <c r="I8" s="54" t="s">
        <v>318</v>
      </c>
      <c r="J8" s="64" t="s">
        <v>266</v>
      </c>
      <c r="K8" s="65">
        <v>10</v>
      </c>
      <c r="L8" s="64" t="s">
        <v>262</v>
      </c>
      <c r="M8" s="63"/>
      <c r="N8" s="63"/>
      <c r="O8" s="63"/>
    </row>
    <row r="9" s="15" customFormat="1" ht="27" customHeight="1" spans="1:15">
      <c r="A9" s="22"/>
      <c r="B9" s="22"/>
      <c r="C9" s="23"/>
      <c r="D9" s="22"/>
      <c r="E9" s="44"/>
      <c r="F9" s="45"/>
      <c r="G9" s="48" t="s">
        <v>319</v>
      </c>
      <c r="H9" s="49" t="s">
        <v>260</v>
      </c>
      <c r="I9" s="54" t="s">
        <v>320</v>
      </c>
      <c r="J9" s="64" t="s">
        <v>266</v>
      </c>
      <c r="K9" s="65">
        <v>10</v>
      </c>
      <c r="L9" s="64" t="s">
        <v>262</v>
      </c>
      <c r="M9" s="63"/>
      <c r="N9" s="63"/>
      <c r="O9" s="63"/>
    </row>
    <row r="10" s="15" customFormat="1" ht="27" customHeight="1" spans="1:15">
      <c r="A10" s="22"/>
      <c r="B10" s="22"/>
      <c r="C10" s="23"/>
      <c r="D10" s="22"/>
      <c r="E10" s="44"/>
      <c r="F10" s="45" t="s">
        <v>269</v>
      </c>
      <c r="G10" s="50" t="s">
        <v>321</v>
      </c>
      <c r="H10" s="21" t="s">
        <v>260</v>
      </c>
      <c r="I10" s="33" t="s">
        <v>322</v>
      </c>
      <c r="J10" s="48" t="s">
        <v>266</v>
      </c>
      <c r="K10" s="45">
        <v>10</v>
      </c>
      <c r="L10" s="48" t="s">
        <v>262</v>
      </c>
      <c r="M10" s="63"/>
      <c r="N10" s="63"/>
      <c r="O10" s="63"/>
    </row>
    <row r="11" s="15" customFormat="1" ht="27" customHeight="1" spans="1:15">
      <c r="A11" s="22"/>
      <c r="B11" s="22"/>
      <c r="C11" s="23"/>
      <c r="D11" s="22"/>
      <c r="E11" s="44"/>
      <c r="F11" s="45" t="s">
        <v>271</v>
      </c>
      <c r="G11" s="48" t="s">
        <v>323</v>
      </c>
      <c r="H11" s="51" t="s">
        <v>273</v>
      </c>
      <c r="I11" s="33">
        <v>2</v>
      </c>
      <c r="J11" s="48" t="s">
        <v>324</v>
      </c>
      <c r="K11" s="45">
        <v>10</v>
      </c>
      <c r="L11" s="48" t="s">
        <v>275</v>
      </c>
      <c r="M11" s="63"/>
      <c r="N11" s="63"/>
      <c r="O11" s="63"/>
    </row>
    <row r="12" s="15" customFormat="1" ht="27" customHeight="1" spans="1:15">
      <c r="A12" s="22"/>
      <c r="B12" s="22"/>
      <c r="C12" s="23"/>
      <c r="D12" s="22"/>
      <c r="E12" s="44"/>
      <c r="F12" s="45"/>
      <c r="G12" s="48" t="s">
        <v>325</v>
      </c>
      <c r="H12" s="51" t="s">
        <v>273</v>
      </c>
      <c r="I12" s="33">
        <v>7</v>
      </c>
      <c r="J12" s="48" t="s">
        <v>324</v>
      </c>
      <c r="K12" s="45">
        <v>10</v>
      </c>
      <c r="L12" s="48" t="s">
        <v>275</v>
      </c>
      <c r="M12" s="63"/>
      <c r="N12" s="63"/>
      <c r="O12" s="63"/>
    </row>
    <row r="13" s="15" customFormat="1" ht="27" customHeight="1" spans="1:15">
      <c r="A13" s="22"/>
      <c r="B13" s="22"/>
      <c r="C13" s="23"/>
      <c r="D13" s="22"/>
      <c r="E13" s="44"/>
      <c r="F13" s="45"/>
      <c r="G13" s="48" t="s">
        <v>326</v>
      </c>
      <c r="H13" s="51" t="s">
        <v>273</v>
      </c>
      <c r="I13" s="33">
        <v>9</v>
      </c>
      <c r="J13" s="48" t="s">
        <v>300</v>
      </c>
      <c r="K13" s="45">
        <v>10</v>
      </c>
      <c r="L13" s="48" t="s">
        <v>275</v>
      </c>
      <c r="M13" s="63"/>
      <c r="N13" s="63"/>
      <c r="O13" s="63"/>
    </row>
    <row r="14" s="15" customFormat="1" ht="27" customHeight="1" spans="1:15">
      <c r="A14" s="22"/>
      <c r="B14" s="22"/>
      <c r="C14" s="23"/>
      <c r="D14" s="33"/>
      <c r="E14" s="45" t="s">
        <v>276</v>
      </c>
      <c r="F14" s="43" t="s">
        <v>277</v>
      </c>
      <c r="G14" s="48" t="s">
        <v>327</v>
      </c>
      <c r="H14" s="45" t="s">
        <v>279</v>
      </c>
      <c r="I14" s="33" t="s">
        <v>328</v>
      </c>
      <c r="J14" s="48"/>
      <c r="K14" s="45">
        <v>5</v>
      </c>
      <c r="L14" s="48" t="s">
        <v>262</v>
      </c>
      <c r="M14" s="63"/>
      <c r="N14" s="63"/>
      <c r="O14" s="63"/>
    </row>
    <row r="15" s="15" customFormat="1" ht="27" customHeight="1" spans="1:15">
      <c r="A15" s="22"/>
      <c r="B15" s="22"/>
      <c r="C15" s="23"/>
      <c r="D15" s="33"/>
      <c r="E15" s="45"/>
      <c r="F15" s="45" t="s">
        <v>303</v>
      </c>
      <c r="G15" s="52" t="s">
        <v>329</v>
      </c>
      <c r="H15" s="45" t="s">
        <v>279</v>
      </c>
      <c r="I15" s="33" t="s">
        <v>305</v>
      </c>
      <c r="J15" s="48"/>
      <c r="K15" s="45">
        <v>5</v>
      </c>
      <c r="L15" s="48" t="s">
        <v>262</v>
      </c>
      <c r="M15" s="63"/>
      <c r="N15" s="63"/>
      <c r="O15" s="63"/>
    </row>
    <row r="16" s="15" customFormat="1" ht="27" customHeight="1" spans="1:15">
      <c r="A16" s="22"/>
      <c r="B16" s="22"/>
      <c r="C16" s="23"/>
      <c r="D16" s="22"/>
      <c r="E16" s="44" t="s">
        <v>281</v>
      </c>
      <c r="F16" s="43" t="s">
        <v>307</v>
      </c>
      <c r="G16" s="53" t="s">
        <v>330</v>
      </c>
      <c r="H16" s="51" t="s">
        <v>265</v>
      </c>
      <c r="I16" s="33">
        <v>90</v>
      </c>
      <c r="J16" s="48" t="s">
        <v>268</v>
      </c>
      <c r="K16" s="45">
        <v>5</v>
      </c>
      <c r="L16" s="48" t="s">
        <v>262</v>
      </c>
      <c r="M16" s="63"/>
      <c r="N16" s="63"/>
      <c r="O16" s="63"/>
    </row>
    <row r="17" s="15" customFormat="1" ht="27" customHeight="1" spans="1:15">
      <c r="A17" s="22"/>
      <c r="B17" s="22"/>
      <c r="C17" s="23"/>
      <c r="D17" s="22"/>
      <c r="E17" s="54"/>
      <c r="F17" s="43"/>
      <c r="G17" s="35" t="s">
        <v>331</v>
      </c>
      <c r="H17" s="51" t="s">
        <v>265</v>
      </c>
      <c r="I17" s="33">
        <v>90</v>
      </c>
      <c r="J17" s="48" t="s">
        <v>268</v>
      </c>
      <c r="K17" s="45">
        <v>5</v>
      </c>
      <c r="L17" s="48" t="s">
        <v>262</v>
      </c>
      <c r="M17" s="40"/>
      <c r="N17" s="40"/>
      <c r="O17" s="40"/>
    </row>
    <row r="18" s="15" customFormat="1" ht="46" customHeight="1" spans="1:15">
      <c r="A18" s="55" t="s">
        <v>284</v>
      </c>
      <c r="B18" s="55"/>
      <c r="C18" s="55"/>
      <c r="D18" s="55"/>
      <c r="E18" s="55"/>
      <c r="F18" s="55"/>
      <c r="G18" s="55"/>
      <c r="H18" s="55"/>
      <c r="I18" s="55"/>
      <c r="J18" s="55"/>
      <c r="K18" s="55"/>
      <c r="L18" s="55"/>
      <c r="M18" s="40"/>
      <c r="N18" s="40"/>
      <c r="O18" s="40"/>
    </row>
    <row r="19" s="15" customFormat="1" ht="27" customHeight="1" spans="1:15">
      <c r="A19" s="56"/>
      <c r="D19" s="57"/>
      <c r="M19" s="40"/>
      <c r="N19" s="40"/>
      <c r="O19" s="40"/>
    </row>
    <row r="20" s="15" customFormat="1" ht="27" customHeight="1" spans="13:15">
      <c r="M20" s="40"/>
      <c r="N20" s="40"/>
      <c r="O20" s="40"/>
    </row>
    <row r="21" s="15" customFormat="1" ht="27" customHeight="1" spans="13:15">
      <c r="M21" s="40"/>
      <c r="N21" s="40"/>
      <c r="O21" s="40"/>
    </row>
    <row r="22" s="15" customFormat="1" ht="27" customHeight="1" spans="13:15">
      <c r="M22" s="40"/>
      <c r="N22" s="40"/>
      <c r="O22" s="40"/>
    </row>
    <row r="23" s="15" customFormat="1" ht="27" customHeight="1" spans="13:15">
      <c r="M23" s="40"/>
      <c r="N23" s="40"/>
      <c r="O23" s="40"/>
    </row>
    <row r="24" s="15" customFormat="1" ht="27" customHeight="1" spans="13:15">
      <c r="M24" s="40"/>
      <c r="N24" s="40"/>
      <c r="O24" s="40"/>
    </row>
    <row r="25" s="15" customFormat="1" ht="27" customHeight="1" spans="13:15">
      <c r="M25" s="40"/>
      <c r="N25" s="40"/>
      <c r="O25" s="40"/>
    </row>
    <row r="26" s="15" customFormat="1" ht="27" customHeight="1" spans="13:15">
      <c r="M26" s="40"/>
      <c r="N26" s="40"/>
      <c r="O26" s="40"/>
    </row>
    <row r="27" s="15" customFormat="1" ht="27" customHeight="1" spans="13:15">
      <c r="M27" s="40"/>
      <c r="N27" s="40"/>
      <c r="O27" s="40"/>
    </row>
    <row r="28" s="15" customFormat="1" ht="27" customHeight="1" spans="13:15">
      <c r="M28" s="40"/>
      <c r="N28" s="40"/>
      <c r="O28" s="40"/>
    </row>
    <row r="29" s="15" customFormat="1" ht="27" customHeight="1" spans="13:15">
      <c r="M29" s="40"/>
      <c r="N29" s="40"/>
      <c r="O29" s="40"/>
    </row>
  </sheetData>
  <mergeCells count="23">
    <mergeCell ref="A3:L3"/>
    <mergeCell ref="A4:D4"/>
    <mergeCell ref="J4:L4"/>
    <mergeCell ref="M6:O6"/>
    <mergeCell ref="M7:O7"/>
    <mergeCell ref="M8:O8"/>
    <mergeCell ref="M10:O10"/>
    <mergeCell ref="M13:O13"/>
    <mergeCell ref="M14:O14"/>
    <mergeCell ref="M15:O15"/>
    <mergeCell ref="M16:O16"/>
    <mergeCell ref="A18:L18"/>
    <mergeCell ref="A6:A17"/>
    <mergeCell ref="B6:B17"/>
    <mergeCell ref="C6:C17"/>
    <mergeCell ref="D6:D17"/>
    <mergeCell ref="E6:E13"/>
    <mergeCell ref="E14:E15"/>
    <mergeCell ref="E16:E17"/>
    <mergeCell ref="F6:F7"/>
    <mergeCell ref="F8:F9"/>
    <mergeCell ref="F11:F13"/>
    <mergeCell ref="F16:F17"/>
  </mergeCells>
  <dataValidations count="1">
    <dataValidation type="list" allowBlank="1" showInputMessage="1" showErrorMessage="1" sqref="L6 L7 L8 L9">
      <formula1>"正向指标,反向指标"</formula1>
    </dataValidation>
  </dataValidations>
  <pageMargins left="0.75" right="0.75" top="1" bottom="1" header="0.5" footer="0.5"/>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4"/>
  <sheetViews>
    <sheetView workbookViewId="0">
      <selection activeCell="L1" sqref="L1"/>
    </sheetView>
  </sheetViews>
  <sheetFormatPr defaultColWidth="9" defaultRowHeight="13.5"/>
  <cols>
    <col min="1" max="3" width="10.5" style="15" customWidth="1"/>
    <col min="4" max="4" width="11.5" style="15" customWidth="1"/>
    <col min="5" max="6" width="10.5" style="15" customWidth="1"/>
    <col min="7" max="7" width="11.75" style="15" customWidth="1"/>
    <col min="8" max="8" width="10.5" style="15" customWidth="1"/>
    <col min="9" max="9" width="16.375" style="15" customWidth="1"/>
    <col min="10" max="11" width="10.5" style="15" customWidth="1"/>
    <col min="12" max="12" width="13.75" style="15" customWidth="1"/>
    <col min="13" max="16384" width="9" style="15"/>
  </cols>
  <sheetData>
    <row r="1" s="15" customFormat="1" ht="24.95" customHeight="1" spans="1:12">
      <c r="A1" s="2" t="s">
        <v>240</v>
      </c>
      <c r="L1" s="30" t="s">
        <v>332</v>
      </c>
    </row>
    <row r="2" s="15" customFormat="1" ht="45" customHeight="1" spans="1:12">
      <c r="A2" s="16" t="s">
        <v>242</v>
      </c>
      <c r="B2" s="16"/>
      <c r="C2" s="16"/>
      <c r="D2" s="17"/>
      <c r="E2" s="17"/>
      <c r="F2" s="17"/>
      <c r="G2" s="17"/>
      <c r="H2" s="17"/>
      <c r="I2" s="17"/>
      <c r="J2" s="17"/>
      <c r="K2" s="17"/>
      <c r="L2" s="17"/>
    </row>
    <row r="3" s="15" customFormat="1" ht="17.1" customHeight="1" spans="1:12">
      <c r="A3" s="18"/>
      <c r="B3" s="18"/>
      <c r="C3" s="18"/>
      <c r="D3" s="19"/>
      <c r="E3" s="19"/>
      <c r="F3" s="19"/>
      <c r="G3" s="19"/>
      <c r="H3" s="19"/>
      <c r="I3" s="19"/>
      <c r="J3" s="31" t="s">
        <v>5</v>
      </c>
      <c r="K3" s="31"/>
      <c r="L3" s="31"/>
    </row>
    <row r="4" s="15" customFormat="1" ht="33" customHeight="1" spans="1:12">
      <c r="A4" s="20" t="s">
        <v>243</v>
      </c>
      <c r="B4" s="20" t="s">
        <v>244</v>
      </c>
      <c r="C4" s="32" t="s">
        <v>9</v>
      </c>
      <c r="D4" s="21" t="s">
        <v>245</v>
      </c>
      <c r="E4" s="20" t="s">
        <v>246</v>
      </c>
      <c r="F4" s="20" t="s">
        <v>247</v>
      </c>
      <c r="G4" s="20" t="s">
        <v>248</v>
      </c>
      <c r="H4" s="20" t="s">
        <v>249</v>
      </c>
      <c r="I4" s="20" t="s">
        <v>250</v>
      </c>
      <c r="J4" s="20" t="s">
        <v>251</v>
      </c>
      <c r="K4" s="20" t="s">
        <v>252</v>
      </c>
      <c r="L4" s="20" t="s">
        <v>253</v>
      </c>
    </row>
    <row r="5" s="15" customFormat="1" ht="50.1" customHeight="1" spans="1:12">
      <c r="A5" s="22" t="s">
        <v>333</v>
      </c>
      <c r="B5" s="33" t="s">
        <v>334</v>
      </c>
      <c r="C5" s="34">
        <v>3</v>
      </c>
      <c r="D5" s="35" t="s">
        <v>335</v>
      </c>
      <c r="E5" s="22" t="s">
        <v>257</v>
      </c>
      <c r="F5" s="22" t="s">
        <v>258</v>
      </c>
      <c r="G5" s="22" t="s">
        <v>336</v>
      </c>
      <c r="H5" s="22" t="s">
        <v>265</v>
      </c>
      <c r="I5" s="22">
        <v>27</v>
      </c>
      <c r="J5" s="22" t="s">
        <v>337</v>
      </c>
      <c r="K5" s="22">
        <v>10</v>
      </c>
      <c r="L5" s="22" t="s">
        <v>262</v>
      </c>
    </row>
    <row r="6" s="15" customFormat="1" ht="50.1" customHeight="1" spans="1:12">
      <c r="A6" s="22"/>
      <c r="B6" s="33"/>
      <c r="C6" s="34"/>
      <c r="D6" s="35"/>
      <c r="E6" s="22" t="s">
        <v>257</v>
      </c>
      <c r="F6" s="22" t="s">
        <v>258</v>
      </c>
      <c r="G6" s="22" t="s">
        <v>338</v>
      </c>
      <c r="H6" s="22" t="s">
        <v>265</v>
      </c>
      <c r="I6" s="22">
        <v>51</v>
      </c>
      <c r="J6" s="22" t="s">
        <v>337</v>
      </c>
      <c r="K6" s="22">
        <v>10</v>
      </c>
      <c r="L6" s="22" t="s">
        <v>262</v>
      </c>
    </row>
    <row r="7" s="15" customFormat="1" ht="50.1" customHeight="1" spans="1:12">
      <c r="A7" s="22"/>
      <c r="B7" s="33"/>
      <c r="C7" s="34"/>
      <c r="D7" s="35"/>
      <c r="E7" s="22" t="s">
        <v>257</v>
      </c>
      <c r="F7" s="22" t="s">
        <v>263</v>
      </c>
      <c r="G7" s="36" t="s">
        <v>294</v>
      </c>
      <c r="H7" s="22" t="s">
        <v>339</v>
      </c>
      <c r="I7" s="38">
        <v>100</v>
      </c>
      <c r="J7" s="22" t="s">
        <v>268</v>
      </c>
      <c r="K7" s="22">
        <v>15</v>
      </c>
      <c r="L7" s="22" t="s">
        <v>262</v>
      </c>
    </row>
    <row r="8" s="15" customFormat="1" ht="50.1" customHeight="1" spans="1:12">
      <c r="A8" s="22"/>
      <c r="B8" s="33"/>
      <c r="C8" s="34"/>
      <c r="D8" s="35"/>
      <c r="E8" s="22" t="s">
        <v>257</v>
      </c>
      <c r="F8" s="22" t="s">
        <v>269</v>
      </c>
      <c r="G8" s="22" t="s">
        <v>340</v>
      </c>
      <c r="H8" s="22" t="s">
        <v>279</v>
      </c>
      <c r="I8" s="39">
        <v>2021</v>
      </c>
      <c r="J8" s="22" t="s">
        <v>266</v>
      </c>
      <c r="K8" s="22">
        <v>10</v>
      </c>
      <c r="L8" s="22" t="s">
        <v>262</v>
      </c>
    </row>
    <row r="9" s="15" customFormat="1" ht="50.1" customHeight="1" spans="1:12">
      <c r="A9" s="22"/>
      <c r="B9" s="33"/>
      <c r="C9" s="34"/>
      <c r="D9" s="35"/>
      <c r="E9" s="22" t="s">
        <v>257</v>
      </c>
      <c r="F9" s="22" t="s">
        <v>271</v>
      </c>
      <c r="G9" s="37" t="s">
        <v>341</v>
      </c>
      <c r="H9" s="22" t="s">
        <v>339</v>
      </c>
      <c r="I9" s="22">
        <v>3</v>
      </c>
      <c r="J9" s="22" t="s">
        <v>324</v>
      </c>
      <c r="K9" s="22">
        <v>15</v>
      </c>
      <c r="L9" s="22" t="s">
        <v>262</v>
      </c>
    </row>
    <row r="10" s="15" customFormat="1" ht="50.1" customHeight="1" spans="1:12">
      <c r="A10" s="22"/>
      <c r="B10" s="33"/>
      <c r="C10" s="34"/>
      <c r="D10" s="35"/>
      <c r="E10" s="22" t="s">
        <v>276</v>
      </c>
      <c r="F10" s="22" t="s">
        <v>277</v>
      </c>
      <c r="G10" s="37" t="s">
        <v>342</v>
      </c>
      <c r="H10" s="22" t="s">
        <v>279</v>
      </c>
      <c r="I10" s="37" t="s">
        <v>343</v>
      </c>
      <c r="J10" s="22"/>
      <c r="K10" s="22">
        <v>10</v>
      </c>
      <c r="L10" s="22" t="s">
        <v>262</v>
      </c>
    </row>
    <row r="11" s="15" customFormat="1" ht="50.1" customHeight="1" spans="1:12">
      <c r="A11" s="22"/>
      <c r="B11" s="33"/>
      <c r="C11" s="34"/>
      <c r="D11" s="35"/>
      <c r="E11" s="22" t="s">
        <v>276</v>
      </c>
      <c r="F11" s="22" t="s">
        <v>303</v>
      </c>
      <c r="G11" s="22" t="s">
        <v>306</v>
      </c>
      <c r="H11" s="22" t="s">
        <v>279</v>
      </c>
      <c r="I11" s="22" t="s">
        <v>305</v>
      </c>
      <c r="J11" s="22"/>
      <c r="K11" s="22">
        <v>10</v>
      </c>
      <c r="L11" s="22" t="s">
        <v>262</v>
      </c>
    </row>
    <row r="12" s="15" customFormat="1" ht="50.1" customHeight="1" spans="1:12">
      <c r="A12" s="22"/>
      <c r="B12" s="33"/>
      <c r="C12" s="34"/>
      <c r="D12" s="35"/>
      <c r="E12" s="22" t="s">
        <v>281</v>
      </c>
      <c r="F12" s="22" t="s">
        <v>282</v>
      </c>
      <c r="G12" s="22" t="s">
        <v>344</v>
      </c>
      <c r="H12" s="22" t="s">
        <v>265</v>
      </c>
      <c r="I12" s="38">
        <v>95</v>
      </c>
      <c r="J12" s="22" t="s">
        <v>268</v>
      </c>
      <c r="K12" s="22">
        <v>10</v>
      </c>
      <c r="L12" s="22" t="s">
        <v>262</v>
      </c>
    </row>
    <row r="13" s="15" customFormat="1" ht="45.95" customHeight="1" spans="1:12">
      <c r="A13" s="27" t="s">
        <v>284</v>
      </c>
      <c r="B13" s="27"/>
      <c r="C13" s="27"/>
      <c r="D13" s="27"/>
      <c r="E13" s="27"/>
      <c r="F13" s="27"/>
      <c r="G13" s="27"/>
      <c r="H13" s="27"/>
      <c r="I13" s="27"/>
      <c r="J13" s="27"/>
      <c r="K13" s="27"/>
      <c r="L13" s="27"/>
    </row>
    <row r="14" s="15" customFormat="1" ht="27" customHeight="1" spans="1:4">
      <c r="A14" s="28"/>
      <c r="D14" s="29"/>
    </row>
    <row r="15" s="15" customFormat="1" ht="27" customHeight="1"/>
    <row r="16" s="15" customFormat="1" ht="27" customHeight="1"/>
    <row r="17" s="15" customFormat="1" ht="27" customHeight="1"/>
    <row r="18" s="15" customFormat="1" ht="27" customHeight="1"/>
    <row r="19" s="15" customFormat="1" ht="27" customHeight="1"/>
    <row r="20" s="15" customFormat="1" ht="27" customHeight="1"/>
    <row r="21" s="15" customFormat="1" ht="27" customHeight="1"/>
    <row r="22" s="15" customFormat="1" ht="27" customHeight="1"/>
    <row r="23" s="15" customFormat="1" ht="27" customHeight="1"/>
    <row r="24" s="15" customFormat="1" ht="27" customHeight="1"/>
  </sheetData>
  <mergeCells count="8">
    <mergeCell ref="A2:L2"/>
    <mergeCell ref="A3:D3"/>
    <mergeCell ref="J3:L3"/>
    <mergeCell ref="A13:L13"/>
    <mergeCell ref="A5:A12"/>
    <mergeCell ref="B5:B12"/>
    <mergeCell ref="C5:C12"/>
    <mergeCell ref="D5:D12"/>
  </mergeCells>
  <dataValidations count="1">
    <dataValidation type="list" allowBlank="1" showInputMessage="1" showErrorMessage="1" sqref="L5:L12">
      <formula1>"正向指标,反向指标"</formula1>
    </dataValidation>
  </dataValidations>
  <pageMargins left="0.75" right="0.75" top="1" bottom="1" header="0.5" footer="0.5"/>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2"/>
  <sheetViews>
    <sheetView workbookViewId="0">
      <selection activeCell="M7" sqref="M7"/>
    </sheetView>
  </sheetViews>
  <sheetFormatPr defaultColWidth="9" defaultRowHeight="13.5"/>
  <cols>
    <col min="1" max="3" width="10.5" style="15" customWidth="1"/>
    <col min="4" max="4" width="12.5" style="15" customWidth="1"/>
    <col min="5" max="5" width="10.5" style="15" customWidth="1"/>
    <col min="6" max="6" width="17.375" style="15" customWidth="1"/>
    <col min="7" max="7" width="17" style="15" customWidth="1"/>
    <col min="8" max="11" width="10.5" style="15" customWidth="1"/>
    <col min="12" max="12" width="13.75" style="15" customWidth="1"/>
    <col min="13" max="16384" width="9" style="15"/>
  </cols>
  <sheetData>
    <row r="1" s="15" customFormat="1" ht="24.95" customHeight="1" spans="1:12">
      <c r="A1" s="2"/>
      <c r="L1" s="30" t="s">
        <v>345</v>
      </c>
    </row>
    <row r="2" s="15" customFormat="1" ht="45" customHeight="1" spans="1:12">
      <c r="A2" s="16" t="s">
        <v>242</v>
      </c>
      <c r="B2" s="16"/>
      <c r="C2" s="16"/>
      <c r="D2" s="17"/>
      <c r="E2" s="17"/>
      <c r="F2" s="17"/>
      <c r="G2" s="17"/>
      <c r="H2" s="17"/>
      <c r="I2" s="17"/>
      <c r="J2" s="17"/>
      <c r="K2" s="17"/>
      <c r="L2" s="17"/>
    </row>
    <row r="3" s="15" customFormat="1" ht="17.1" customHeight="1" spans="1:12">
      <c r="A3" s="18"/>
      <c r="B3" s="18"/>
      <c r="C3" s="18"/>
      <c r="D3" s="19"/>
      <c r="E3" s="19"/>
      <c r="F3" s="19"/>
      <c r="G3" s="19"/>
      <c r="H3" s="19"/>
      <c r="I3" s="19"/>
      <c r="J3" s="31" t="s">
        <v>5</v>
      </c>
      <c r="K3" s="31"/>
      <c r="L3" s="31"/>
    </row>
    <row r="4" s="15" customFormat="1" ht="33" customHeight="1" spans="1:12">
      <c r="A4" s="20" t="s">
        <v>243</v>
      </c>
      <c r="B4" s="20" t="s">
        <v>244</v>
      </c>
      <c r="C4" s="20" t="s">
        <v>9</v>
      </c>
      <c r="D4" s="21" t="s">
        <v>245</v>
      </c>
      <c r="E4" s="20" t="s">
        <v>246</v>
      </c>
      <c r="F4" s="20" t="s">
        <v>247</v>
      </c>
      <c r="G4" s="20" t="s">
        <v>248</v>
      </c>
      <c r="H4" s="20" t="s">
        <v>249</v>
      </c>
      <c r="I4" s="20" t="s">
        <v>250</v>
      </c>
      <c r="J4" s="20" t="s">
        <v>251</v>
      </c>
      <c r="K4" s="20" t="s">
        <v>252</v>
      </c>
      <c r="L4" s="20" t="s">
        <v>253</v>
      </c>
    </row>
    <row r="5" s="15" customFormat="1" ht="57.75" customHeight="1" spans="1:12">
      <c r="A5" s="24" t="s">
        <v>346</v>
      </c>
      <c r="B5" s="24" t="s">
        <v>347</v>
      </c>
      <c r="C5" s="24">
        <v>10</v>
      </c>
      <c r="D5" s="24" t="s">
        <v>348</v>
      </c>
      <c r="E5" s="22" t="s">
        <v>349</v>
      </c>
      <c r="F5" s="22" t="s">
        <v>258</v>
      </c>
      <c r="G5" s="22" t="s">
        <v>350</v>
      </c>
      <c r="H5" s="22" t="s">
        <v>265</v>
      </c>
      <c r="I5" s="22">
        <v>2000</v>
      </c>
      <c r="J5" s="22" t="s">
        <v>351</v>
      </c>
      <c r="K5" s="22">
        <v>10</v>
      </c>
      <c r="L5" s="22" t="s">
        <v>262</v>
      </c>
    </row>
    <row r="6" s="15" customFormat="1" ht="57.75" customHeight="1" spans="1:12">
      <c r="A6" s="25"/>
      <c r="B6" s="25"/>
      <c r="C6" s="25"/>
      <c r="D6" s="25"/>
      <c r="E6" s="22" t="s">
        <v>349</v>
      </c>
      <c r="F6" s="22" t="s">
        <v>258</v>
      </c>
      <c r="G6" s="22" t="s">
        <v>352</v>
      </c>
      <c r="H6" s="22" t="s">
        <v>260</v>
      </c>
      <c r="I6" s="22">
        <v>1</v>
      </c>
      <c r="J6" s="22" t="s">
        <v>266</v>
      </c>
      <c r="K6" s="22">
        <v>10</v>
      </c>
      <c r="L6" s="22" t="s">
        <v>262</v>
      </c>
    </row>
    <row r="7" s="15" customFormat="1" ht="57.75" customHeight="1" spans="1:12">
      <c r="A7" s="25"/>
      <c r="B7" s="25"/>
      <c r="C7" s="25"/>
      <c r="D7" s="25"/>
      <c r="E7" s="22" t="s">
        <v>349</v>
      </c>
      <c r="F7" s="22" t="s">
        <v>263</v>
      </c>
      <c r="G7" s="22" t="s">
        <v>353</v>
      </c>
      <c r="H7" s="22" t="s">
        <v>265</v>
      </c>
      <c r="I7" s="22">
        <v>90</v>
      </c>
      <c r="J7" s="22" t="s">
        <v>268</v>
      </c>
      <c r="K7" s="22">
        <v>15</v>
      </c>
      <c r="L7" s="22" t="s">
        <v>262</v>
      </c>
    </row>
    <row r="8" s="15" customFormat="1" ht="57.75" customHeight="1" spans="1:12">
      <c r="A8" s="25"/>
      <c r="B8" s="25"/>
      <c r="C8" s="25"/>
      <c r="D8" s="25"/>
      <c r="E8" s="22" t="s">
        <v>349</v>
      </c>
      <c r="F8" s="22" t="s">
        <v>269</v>
      </c>
      <c r="G8" s="22" t="s">
        <v>354</v>
      </c>
      <c r="H8" s="22" t="s">
        <v>260</v>
      </c>
      <c r="I8" s="22">
        <v>2021</v>
      </c>
      <c r="J8" s="22" t="s">
        <v>266</v>
      </c>
      <c r="K8" s="22">
        <v>10</v>
      </c>
      <c r="L8" s="22" t="s">
        <v>262</v>
      </c>
    </row>
    <row r="9" s="15" customFormat="1" ht="57.75" customHeight="1" spans="1:12">
      <c r="A9" s="25"/>
      <c r="B9" s="25"/>
      <c r="C9" s="25"/>
      <c r="D9" s="25"/>
      <c r="E9" s="22" t="s">
        <v>349</v>
      </c>
      <c r="F9" s="22" t="s">
        <v>271</v>
      </c>
      <c r="G9" s="22" t="s">
        <v>355</v>
      </c>
      <c r="H9" s="22" t="s">
        <v>260</v>
      </c>
      <c r="I9" s="22">
        <v>10</v>
      </c>
      <c r="J9" s="22" t="s">
        <v>324</v>
      </c>
      <c r="K9" s="22">
        <v>15</v>
      </c>
      <c r="L9" s="22" t="s">
        <v>262</v>
      </c>
    </row>
    <row r="10" s="15" customFormat="1" ht="57.75" customHeight="1" spans="1:12">
      <c r="A10" s="25"/>
      <c r="B10" s="25"/>
      <c r="C10" s="25"/>
      <c r="D10" s="25"/>
      <c r="E10" s="22" t="s">
        <v>356</v>
      </c>
      <c r="F10" s="22" t="s">
        <v>277</v>
      </c>
      <c r="G10" s="22" t="s">
        <v>357</v>
      </c>
      <c r="H10" s="22" t="s">
        <v>279</v>
      </c>
      <c r="I10" s="22">
        <v>1</v>
      </c>
      <c r="J10" s="22" t="s">
        <v>266</v>
      </c>
      <c r="K10" s="22">
        <v>15</v>
      </c>
      <c r="L10" s="22" t="s">
        <v>262</v>
      </c>
    </row>
    <row r="11" s="15" customFormat="1" ht="57.75" customHeight="1" spans="1:12">
      <c r="A11" s="26"/>
      <c r="B11" s="26"/>
      <c r="C11" s="26"/>
      <c r="D11" s="26"/>
      <c r="E11" s="22" t="s">
        <v>281</v>
      </c>
      <c r="F11" s="22" t="s">
        <v>282</v>
      </c>
      <c r="G11" s="22" t="s">
        <v>358</v>
      </c>
      <c r="H11" s="22" t="s">
        <v>265</v>
      </c>
      <c r="I11" s="22">
        <v>90</v>
      </c>
      <c r="J11" s="22" t="s">
        <v>268</v>
      </c>
      <c r="K11" s="22">
        <v>15</v>
      </c>
      <c r="L11" s="22" t="s">
        <v>262</v>
      </c>
    </row>
    <row r="12" s="15" customFormat="1" ht="27" customHeight="1" spans="1:4">
      <c r="A12" s="28"/>
      <c r="D12" s="29"/>
    </row>
    <row r="13" s="15" customFormat="1" ht="27" customHeight="1"/>
    <row r="14" s="15" customFormat="1" ht="27" customHeight="1"/>
    <row r="15" s="15" customFormat="1" ht="27" customHeight="1"/>
    <row r="16" s="15" customFormat="1" ht="27" customHeight="1"/>
    <row r="17" s="15" customFormat="1" ht="27" customHeight="1"/>
    <row r="18" s="15" customFormat="1" ht="27" customHeight="1"/>
    <row r="19" s="15" customFormat="1" ht="27" customHeight="1"/>
    <row r="20" s="15" customFormat="1" ht="27" customHeight="1"/>
    <row r="21" s="15" customFormat="1" ht="27" customHeight="1"/>
    <row r="22" s="15" customFormat="1" ht="27" customHeight="1"/>
  </sheetData>
  <mergeCells count="7">
    <mergeCell ref="A2:L2"/>
    <mergeCell ref="A3:D3"/>
    <mergeCell ref="J3:L3"/>
    <mergeCell ref="A5:A11"/>
    <mergeCell ref="B5:B11"/>
    <mergeCell ref="C5:C11"/>
    <mergeCell ref="D5:D11"/>
  </mergeCells>
  <dataValidations count="1">
    <dataValidation type="list" allowBlank="1" showInputMessage="1" showErrorMessage="1" sqref="L5:L11">
      <formula1>"正向指标,反向指标"</formula1>
    </dataValidation>
  </dataValidations>
  <pageMargins left="0.75" right="0.75" top="1" bottom="1" header="0.5" footer="0.5"/>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3"/>
  <sheetViews>
    <sheetView workbookViewId="0">
      <selection activeCell="M5" sqref="M5"/>
    </sheetView>
  </sheetViews>
  <sheetFormatPr defaultColWidth="9" defaultRowHeight="13.5"/>
  <cols>
    <col min="1" max="11" width="10.5" style="15" customWidth="1"/>
    <col min="12" max="12" width="13.75" style="15" customWidth="1"/>
    <col min="13" max="16384" width="9" style="15"/>
  </cols>
  <sheetData>
    <row r="1" s="15" customFormat="1" ht="24.95" customHeight="1" spans="1:12">
      <c r="A1" s="2" t="s">
        <v>240</v>
      </c>
      <c r="L1" s="30" t="s">
        <v>359</v>
      </c>
    </row>
    <row r="2" s="15" customFormat="1" ht="45" customHeight="1" spans="1:12">
      <c r="A2" s="16" t="s">
        <v>242</v>
      </c>
      <c r="B2" s="16"/>
      <c r="C2" s="16"/>
      <c r="D2" s="17"/>
      <c r="E2" s="17"/>
      <c r="F2" s="17"/>
      <c r="G2" s="17"/>
      <c r="H2" s="17"/>
      <c r="I2" s="17"/>
      <c r="J2" s="17"/>
      <c r="K2" s="17"/>
      <c r="L2" s="17"/>
    </row>
    <row r="3" s="15" customFormat="1" ht="17.1" customHeight="1" spans="1:12">
      <c r="A3" s="18"/>
      <c r="B3" s="18"/>
      <c r="C3" s="18"/>
      <c r="D3" s="19"/>
      <c r="E3" s="19"/>
      <c r="F3" s="19"/>
      <c r="G3" s="19"/>
      <c r="H3" s="19"/>
      <c r="I3" s="19"/>
      <c r="J3" s="31" t="s">
        <v>5</v>
      </c>
      <c r="K3" s="31"/>
      <c r="L3" s="31"/>
    </row>
    <row r="4" s="15" customFormat="1" ht="33" customHeight="1" spans="1:12">
      <c r="A4" s="20" t="s">
        <v>243</v>
      </c>
      <c r="B4" s="20" t="s">
        <v>244</v>
      </c>
      <c r="C4" s="20" t="s">
        <v>9</v>
      </c>
      <c r="D4" s="21" t="s">
        <v>245</v>
      </c>
      <c r="E4" s="20" t="s">
        <v>246</v>
      </c>
      <c r="F4" s="20" t="s">
        <v>247</v>
      </c>
      <c r="G4" s="20" t="s">
        <v>248</v>
      </c>
      <c r="H4" s="20" t="s">
        <v>249</v>
      </c>
      <c r="I4" s="20" t="s">
        <v>250</v>
      </c>
      <c r="J4" s="20" t="s">
        <v>251</v>
      </c>
      <c r="K4" s="20" t="s">
        <v>252</v>
      </c>
      <c r="L4" s="20" t="s">
        <v>253</v>
      </c>
    </row>
    <row r="5" s="15" customFormat="1" ht="99.75" customHeight="1" spans="1:12">
      <c r="A5" s="22" t="s">
        <v>360</v>
      </c>
      <c r="B5" s="22" t="s">
        <v>361</v>
      </c>
      <c r="C5" s="23">
        <v>10</v>
      </c>
      <c r="D5" s="22" t="s">
        <v>362</v>
      </c>
      <c r="E5" s="24" t="s">
        <v>257</v>
      </c>
      <c r="F5" s="24" t="s">
        <v>258</v>
      </c>
      <c r="G5" s="22" t="s">
        <v>363</v>
      </c>
      <c r="H5" s="22" t="s">
        <v>258</v>
      </c>
      <c r="I5" s="22" t="s">
        <v>364</v>
      </c>
      <c r="J5" s="22" t="s">
        <v>97</v>
      </c>
      <c r="K5" s="22">
        <v>20</v>
      </c>
      <c r="L5" s="22" t="s">
        <v>262</v>
      </c>
    </row>
    <row r="6" s="15" customFormat="1" ht="66" customHeight="1" spans="1:12">
      <c r="A6" s="22"/>
      <c r="B6" s="22"/>
      <c r="C6" s="23"/>
      <c r="D6" s="22"/>
      <c r="E6" s="25"/>
      <c r="F6" s="26"/>
      <c r="G6" s="22" t="s">
        <v>365</v>
      </c>
      <c r="H6" s="22" t="s">
        <v>258</v>
      </c>
      <c r="I6" s="22" t="s">
        <v>366</v>
      </c>
      <c r="J6" s="22" t="s">
        <v>337</v>
      </c>
      <c r="K6" s="22">
        <v>20</v>
      </c>
      <c r="L6" s="22" t="s">
        <v>262</v>
      </c>
    </row>
    <row r="7" s="15" customFormat="1" ht="62.25" customHeight="1" spans="1:12">
      <c r="A7" s="22"/>
      <c r="B7" s="22"/>
      <c r="C7" s="23"/>
      <c r="D7" s="22"/>
      <c r="E7" s="25"/>
      <c r="F7" s="22" t="s">
        <v>271</v>
      </c>
      <c r="G7" s="22" t="s">
        <v>367</v>
      </c>
      <c r="H7" s="22" t="s">
        <v>271</v>
      </c>
      <c r="I7" s="22">
        <v>10</v>
      </c>
      <c r="J7" s="22" t="s">
        <v>368</v>
      </c>
      <c r="K7" s="22">
        <v>10</v>
      </c>
      <c r="L7" s="22" t="s">
        <v>262</v>
      </c>
    </row>
    <row r="8" s="15" customFormat="1" ht="63.75" customHeight="1" spans="1:12">
      <c r="A8" s="22"/>
      <c r="B8" s="22"/>
      <c r="C8" s="23"/>
      <c r="D8" s="22"/>
      <c r="E8" s="26"/>
      <c r="F8" s="22" t="s">
        <v>269</v>
      </c>
      <c r="G8" s="22" t="s">
        <v>369</v>
      </c>
      <c r="H8" s="22" t="s">
        <v>269</v>
      </c>
      <c r="I8" s="22">
        <v>2021</v>
      </c>
      <c r="J8" s="22" t="s">
        <v>266</v>
      </c>
      <c r="K8" s="22">
        <v>10</v>
      </c>
      <c r="L8" s="22" t="s">
        <v>262</v>
      </c>
    </row>
    <row r="9" s="15" customFormat="1" ht="58.5" customHeight="1" spans="1:12">
      <c r="A9" s="22"/>
      <c r="B9" s="22"/>
      <c r="C9" s="23"/>
      <c r="D9" s="22"/>
      <c r="E9" s="24" t="s">
        <v>276</v>
      </c>
      <c r="F9" s="22" t="s">
        <v>370</v>
      </c>
      <c r="G9" s="22" t="s">
        <v>371</v>
      </c>
      <c r="H9" s="22" t="s">
        <v>356</v>
      </c>
      <c r="I9" s="22" t="s">
        <v>372</v>
      </c>
      <c r="J9" s="22" t="s">
        <v>372</v>
      </c>
      <c r="K9" s="22">
        <v>10</v>
      </c>
      <c r="L9" s="22" t="s">
        <v>262</v>
      </c>
    </row>
    <row r="10" s="15" customFormat="1" ht="51.75" customHeight="1" spans="1:12">
      <c r="A10" s="22"/>
      <c r="B10" s="22"/>
      <c r="C10" s="23"/>
      <c r="D10" s="22"/>
      <c r="E10" s="26"/>
      <c r="F10" s="22" t="s">
        <v>373</v>
      </c>
      <c r="G10" s="22" t="s">
        <v>374</v>
      </c>
      <c r="H10" s="22" t="s">
        <v>356</v>
      </c>
      <c r="I10" s="22" t="s">
        <v>372</v>
      </c>
      <c r="J10" s="22" t="s">
        <v>372</v>
      </c>
      <c r="K10" s="22">
        <v>10</v>
      </c>
      <c r="L10" s="22" t="s">
        <v>262</v>
      </c>
    </row>
    <row r="11" s="15" customFormat="1" ht="44.25" customHeight="1" spans="1:12">
      <c r="A11" s="22"/>
      <c r="B11" s="22"/>
      <c r="C11" s="23"/>
      <c r="D11" s="22"/>
      <c r="E11" s="22" t="s">
        <v>281</v>
      </c>
      <c r="F11" s="22" t="s">
        <v>281</v>
      </c>
      <c r="G11" s="22" t="s">
        <v>375</v>
      </c>
      <c r="H11" s="22" t="s">
        <v>281</v>
      </c>
      <c r="I11" s="22">
        <v>90</v>
      </c>
      <c r="J11" s="22" t="s">
        <v>376</v>
      </c>
      <c r="K11" s="22">
        <v>10</v>
      </c>
      <c r="L11" s="22" t="s">
        <v>262</v>
      </c>
    </row>
    <row r="12" s="15" customFormat="1" ht="45.95" customHeight="1" spans="1:12">
      <c r="A12" s="27" t="s">
        <v>284</v>
      </c>
      <c r="B12" s="27"/>
      <c r="C12" s="27"/>
      <c r="D12" s="27"/>
      <c r="E12" s="27"/>
      <c r="F12" s="27"/>
      <c r="G12" s="27"/>
      <c r="H12" s="27"/>
      <c r="I12" s="27"/>
      <c r="J12" s="27"/>
      <c r="K12" s="27"/>
      <c r="L12" s="27"/>
    </row>
    <row r="13" s="15" customFormat="1" ht="27" customHeight="1" spans="1:4">
      <c r="A13" s="28"/>
      <c r="D13" s="29"/>
    </row>
    <row r="14" s="15" customFormat="1" ht="27" customHeight="1"/>
    <row r="15" s="15" customFormat="1" ht="27" customHeight="1"/>
    <row r="16" s="15" customFormat="1" ht="27" customHeight="1"/>
    <row r="17" s="15" customFormat="1" ht="27" customHeight="1"/>
    <row r="18" s="15" customFormat="1" ht="27" customHeight="1"/>
    <row r="19" s="15" customFormat="1" ht="27" customHeight="1"/>
    <row r="20" s="15" customFormat="1" ht="27" customHeight="1"/>
    <row r="21" s="15" customFormat="1" ht="27" customHeight="1"/>
    <row r="22" s="15" customFormat="1" ht="27" customHeight="1"/>
    <row r="23" s="15" customFormat="1" ht="27" customHeight="1"/>
  </sheetData>
  <mergeCells count="11">
    <mergeCell ref="A2:L2"/>
    <mergeCell ref="A3:D3"/>
    <mergeCell ref="J3:L3"/>
    <mergeCell ref="A12:L12"/>
    <mergeCell ref="A5:A11"/>
    <mergeCell ref="B5:B11"/>
    <mergeCell ref="C5:C11"/>
    <mergeCell ref="D5:D11"/>
    <mergeCell ref="E5:E8"/>
    <mergeCell ref="E9:E10"/>
    <mergeCell ref="F5:F6"/>
  </mergeCells>
  <dataValidations count="1">
    <dataValidation type="list" allowBlank="1" showInputMessage="1" showErrorMessage="1" sqref="L5">
      <formula1>"正向指标,反向指标"</formula1>
    </dataValidation>
  </dataValidation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41"/>
  <sheetViews>
    <sheetView workbookViewId="0">
      <pane ySplit="5" topLeftCell="A30" activePane="bottomLeft" state="frozen"/>
      <selection/>
      <selection pane="bottomLeft" activeCell="D37" sqref="D37"/>
    </sheetView>
  </sheetViews>
  <sheetFormatPr defaultColWidth="10" defaultRowHeight="13.5" outlineLevelCol="5"/>
  <cols>
    <col min="1" max="1" width="1.53333333333333" style="92" customWidth="1"/>
    <col min="2" max="2" width="42.625" style="92" customWidth="1"/>
    <col min="3" max="3" width="16.625" style="92" customWidth="1"/>
    <col min="4" max="4" width="42.625" style="92" customWidth="1"/>
    <col min="5" max="5" width="16.625" style="92" customWidth="1"/>
    <col min="6" max="6" width="1.53333333333333" style="92" customWidth="1"/>
    <col min="7" max="11" width="9.76666666666667" style="92" customWidth="1"/>
    <col min="12" max="16384" width="10" style="92"/>
  </cols>
  <sheetData>
    <row r="1" s="163" customFormat="1" ht="25" customHeight="1" spans="1:6">
      <c r="A1" s="164"/>
      <c r="B1" s="2" t="s">
        <v>1</v>
      </c>
      <c r="D1" s="2"/>
      <c r="E1" s="2"/>
      <c r="F1" s="165" t="s">
        <v>2</v>
      </c>
    </row>
    <row r="2" ht="22.8" customHeight="1" spans="1:6">
      <c r="A2" s="151"/>
      <c r="B2" s="152" t="s">
        <v>3</v>
      </c>
      <c r="C2" s="152"/>
      <c r="D2" s="152"/>
      <c r="E2" s="152"/>
      <c r="F2" s="127"/>
    </row>
    <row r="3" ht="19.55" customHeight="1" spans="1:6">
      <c r="A3" s="151"/>
      <c r="B3" s="99" t="s">
        <v>4</v>
      </c>
      <c r="D3" s="94"/>
      <c r="E3" s="166" t="s">
        <v>5</v>
      </c>
      <c r="F3" s="127"/>
    </row>
    <row r="4" ht="26" customHeight="1" spans="1:6">
      <c r="A4" s="151"/>
      <c r="B4" s="78" t="s">
        <v>6</v>
      </c>
      <c r="C4" s="78"/>
      <c r="D4" s="78" t="s">
        <v>7</v>
      </c>
      <c r="E4" s="78"/>
      <c r="F4" s="127"/>
    </row>
    <row r="5" ht="26" customHeight="1" spans="1:6">
      <c r="A5" s="151"/>
      <c r="B5" s="78" t="s">
        <v>8</v>
      </c>
      <c r="C5" s="78" t="s">
        <v>9</v>
      </c>
      <c r="D5" s="78" t="s">
        <v>8</v>
      </c>
      <c r="E5" s="78" t="s">
        <v>9</v>
      </c>
      <c r="F5" s="127"/>
    </row>
    <row r="6" ht="26" customHeight="1" spans="1:6">
      <c r="A6" s="96"/>
      <c r="B6" s="82" t="s">
        <v>10</v>
      </c>
      <c r="C6" s="83">
        <v>1045.37</v>
      </c>
      <c r="D6" s="82" t="s">
        <v>11</v>
      </c>
      <c r="E6" s="83"/>
      <c r="F6" s="104"/>
    </row>
    <row r="7" ht="26" customHeight="1" spans="1:6">
      <c r="A7" s="96"/>
      <c r="B7" s="82" t="s">
        <v>12</v>
      </c>
      <c r="C7" s="83"/>
      <c r="D7" s="82" t="s">
        <v>13</v>
      </c>
      <c r="E7" s="83"/>
      <c r="F7" s="104"/>
    </row>
    <row r="8" ht="26" customHeight="1" spans="1:6">
      <c r="A8" s="96"/>
      <c r="B8" s="82" t="s">
        <v>14</v>
      </c>
      <c r="C8" s="83"/>
      <c r="D8" s="82" t="s">
        <v>15</v>
      </c>
      <c r="E8" s="83"/>
      <c r="F8" s="104"/>
    </row>
    <row r="9" ht="26" customHeight="1" spans="1:6">
      <c r="A9" s="96"/>
      <c r="B9" s="82" t="s">
        <v>16</v>
      </c>
      <c r="C9" s="83"/>
      <c r="D9" s="82" t="s">
        <v>17</v>
      </c>
      <c r="E9" s="83"/>
      <c r="F9" s="104"/>
    </row>
    <row r="10" ht="26" customHeight="1" spans="1:6">
      <c r="A10" s="96"/>
      <c r="B10" s="82" t="s">
        <v>18</v>
      </c>
      <c r="C10" s="83"/>
      <c r="D10" s="82" t="s">
        <v>19</v>
      </c>
      <c r="E10" s="83"/>
      <c r="F10" s="104"/>
    </row>
    <row r="11" ht="26" customHeight="1" spans="1:6">
      <c r="A11" s="96"/>
      <c r="B11" s="82" t="s">
        <v>20</v>
      </c>
      <c r="C11" s="83"/>
      <c r="D11" s="82" t="s">
        <v>21</v>
      </c>
      <c r="E11" s="83"/>
      <c r="F11" s="104"/>
    </row>
    <row r="12" ht="26" customHeight="1" spans="1:6">
      <c r="A12" s="96"/>
      <c r="B12" s="82" t="s">
        <v>22</v>
      </c>
      <c r="C12" s="83"/>
      <c r="D12" s="82" t="s">
        <v>23</v>
      </c>
      <c r="E12" s="83"/>
      <c r="F12" s="104"/>
    </row>
    <row r="13" ht="26" customHeight="1" spans="1:6">
      <c r="A13" s="96"/>
      <c r="B13" s="82" t="s">
        <v>22</v>
      </c>
      <c r="C13" s="83"/>
      <c r="D13" s="82" t="s">
        <v>24</v>
      </c>
      <c r="E13" s="83">
        <v>982.42</v>
      </c>
      <c r="F13" s="104"/>
    </row>
    <row r="14" ht="26" customHeight="1" spans="1:6">
      <c r="A14" s="96"/>
      <c r="B14" s="82" t="s">
        <v>22</v>
      </c>
      <c r="C14" s="83"/>
      <c r="D14" s="82" t="s">
        <v>25</v>
      </c>
      <c r="E14" s="83"/>
      <c r="F14" s="104"/>
    </row>
    <row r="15" ht="26" customHeight="1" spans="1:6">
      <c r="A15" s="96"/>
      <c r="B15" s="82" t="s">
        <v>22</v>
      </c>
      <c r="C15" s="83"/>
      <c r="D15" s="82" t="s">
        <v>26</v>
      </c>
      <c r="E15" s="83"/>
      <c r="F15" s="104"/>
    </row>
    <row r="16" ht="26" customHeight="1" spans="1:6">
      <c r="A16" s="96"/>
      <c r="B16" s="82" t="s">
        <v>22</v>
      </c>
      <c r="C16" s="83"/>
      <c r="D16" s="82" t="s">
        <v>27</v>
      </c>
      <c r="E16" s="83"/>
      <c r="F16" s="104"/>
    </row>
    <row r="17" ht="26" customHeight="1" spans="1:6">
      <c r="A17" s="96"/>
      <c r="B17" s="82" t="s">
        <v>22</v>
      </c>
      <c r="C17" s="83"/>
      <c r="D17" s="82" t="s">
        <v>28</v>
      </c>
      <c r="E17" s="83"/>
      <c r="F17" s="104"/>
    </row>
    <row r="18" ht="26" customHeight="1" spans="1:6">
      <c r="A18" s="96"/>
      <c r="B18" s="82" t="s">
        <v>22</v>
      </c>
      <c r="C18" s="83"/>
      <c r="D18" s="82" t="s">
        <v>29</v>
      </c>
      <c r="E18" s="83"/>
      <c r="F18" s="104"/>
    </row>
    <row r="19" ht="26" customHeight="1" spans="1:6">
      <c r="A19" s="96"/>
      <c r="B19" s="82" t="s">
        <v>22</v>
      </c>
      <c r="C19" s="83"/>
      <c r="D19" s="82" t="s">
        <v>30</v>
      </c>
      <c r="E19" s="83"/>
      <c r="F19" s="104"/>
    </row>
    <row r="20" ht="26" customHeight="1" spans="1:6">
      <c r="A20" s="96"/>
      <c r="B20" s="82" t="s">
        <v>22</v>
      </c>
      <c r="C20" s="83"/>
      <c r="D20" s="82" t="s">
        <v>31</v>
      </c>
      <c r="E20" s="83"/>
      <c r="F20" s="104"/>
    </row>
    <row r="21" ht="26" customHeight="1" spans="1:6">
      <c r="A21" s="96"/>
      <c r="B21" s="82" t="s">
        <v>22</v>
      </c>
      <c r="C21" s="83"/>
      <c r="D21" s="82" t="s">
        <v>32</v>
      </c>
      <c r="E21" s="83"/>
      <c r="F21" s="104"/>
    </row>
    <row r="22" ht="26" customHeight="1" spans="1:6">
      <c r="A22" s="96"/>
      <c r="B22" s="82" t="s">
        <v>22</v>
      </c>
      <c r="C22" s="83"/>
      <c r="D22" s="82" t="s">
        <v>33</v>
      </c>
      <c r="E22" s="83"/>
      <c r="F22" s="104"/>
    </row>
    <row r="23" ht="26" customHeight="1" spans="1:6">
      <c r="A23" s="96"/>
      <c r="B23" s="82" t="s">
        <v>22</v>
      </c>
      <c r="C23" s="83"/>
      <c r="D23" s="82" t="s">
        <v>34</v>
      </c>
      <c r="E23" s="83"/>
      <c r="F23" s="104"/>
    </row>
    <row r="24" ht="26" customHeight="1" spans="1:6">
      <c r="A24" s="96"/>
      <c r="B24" s="82" t="s">
        <v>22</v>
      </c>
      <c r="C24" s="83"/>
      <c r="D24" s="82" t="s">
        <v>35</v>
      </c>
      <c r="E24" s="83"/>
      <c r="F24" s="104"/>
    </row>
    <row r="25" ht="26" customHeight="1" spans="1:6">
      <c r="A25" s="96"/>
      <c r="B25" s="82" t="s">
        <v>22</v>
      </c>
      <c r="C25" s="83"/>
      <c r="D25" s="82" t="s">
        <v>36</v>
      </c>
      <c r="E25" s="83">
        <v>62.95</v>
      </c>
      <c r="F25" s="104"/>
    </row>
    <row r="26" ht="26" customHeight="1" spans="1:6">
      <c r="A26" s="96"/>
      <c r="B26" s="82" t="s">
        <v>22</v>
      </c>
      <c r="C26" s="83"/>
      <c r="D26" s="82" t="s">
        <v>37</v>
      </c>
      <c r="E26" s="83"/>
      <c r="F26" s="104"/>
    </row>
    <row r="27" ht="26" customHeight="1" spans="1:6">
      <c r="A27" s="96"/>
      <c r="B27" s="82" t="s">
        <v>22</v>
      </c>
      <c r="C27" s="83"/>
      <c r="D27" s="82" t="s">
        <v>38</v>
      </c>
      <c r="E27" s="83"/>
      <c r="F27" s="104"/>
    </row>
    <row r="28" ht="26" customHeight="1" spans="1:6">
      <c r="A28" s="96"/>
      <c r="B28" s="82" t="s">
        <v>22</v>
      </c>
      <c r="C28" s="83"/>
      <c r="D28" s="82" t="s">
        <v>39</v>
      </c>
      <c r="E28" s="83"/>
      <c r="F28" s="104"/>
    </row>
    <row r="29" ht="26" customHeight="1" spans="1:6">
      <c r="A29" s="96"/>
      <c r="B29" s="82" t="s">
        <v>22</v>
      </c>
      <c r="C29" s="83"/>
      <c r="D29" s="82" t="s">
        <v>40</v>
      </c>
      <c r="E29" s="83"/>
      <c r="F29" s="104"/>
    </row>
    <row r="30" ht="26" customHeight="1" spans="1:6">
      <c r="A30" s="96"/>
      <c r="B30" s="82" t="s">
        <v>22</v>
      </c>
      <c r="C30" s="83"/>
      <c r="D30" s="82" t="s">
        <v>41</v>
      </c>
      <c r="E30" s="83"/>
      <c r="F30" s="104"/>
    </row>
    <row r="31" ht="26" customHeight="1" spans="1:6">
      <c r="A31" s="96"/>
      <c r="B31" s="82" t="s">
        <v>22</v>
      </c>
      <c r="C31" s="83"/>
      <c r="D31" s="82" t="s">
        <v>42</v>
      </c>
      <c r="E31" s="83"/>
      <c r="F31" s="104"/>
    </row>
    <row r="32" ht="26" customHeight="1" spans="1:6">
      <c r="A32" s="96"/>
      <c r="B32" s="82" t="s">
        <v>22</v>
      </c>
      <c r="C32" s="83"/>
      <c r="D32" s="82" t="s">
        <v>43</v>
      </c>
      <c r="E32" s="83"/>
      <c r="F32" s="104"/>
    </row>
    <row r="33" ht="26" customHeight="1" spans="1:6">
      <c r="A33" s="96"/>
      <c r="B33" s="82" t="s">
        <v>22</v>
      </c>
      <c r="C33" s="83"/>
      <c r="D33" s="82" t="s">
        <v>44</v>
      </c>
      <c r="E33" s="83"/>
      <c r="F33" s="104"/>
    </row>
    <row r="34" ht="26" customHeight="1" spans="1:6">
      <c r="A34" s="96"/>
      <c r="B34" s="82" t="s">
        <v>22</v>
      </c>
      <c r="C34" s="83"/>
      <c r="D34" s="82" t="s">
        <v>45</v>
      </c>
      <c r="E34" s="83"/>
      <c r="F34" s="104"/>
    </row>
    <row r="35" ht="26" customHeight="1" spans="1:6">
      <c r="A35" s="96"/>
      <c r="B35" s="82" t="s">
        <v>22</v>
      </c>
      <c r="C35" s="83"/>
      <c r="D35" s="82" t="s">
        <v>46</v>
      </c>
      <c r="E35" s="83"/>
      <c r="F35" s="104"/>
    </row>
    <row r="36" ht="26" customHeight="1" spans="1:6">
      <c r="A36" s="105"/>
      <c r="B36" s="78" t="s">
        <v>47</v>
      </c>
      <c r="C36" s="83">
        <f>C6</f>
        <v>1045.37</v>
      </c>
      <c r="D36" s="78" t="s">
        <v>48</v>
      </c>
      <c r="E36" s="83">
        <f>E13+E25</f>
        <v>1045.37</v>
      </c>
      <c r="F36" s="106"/>
    </row>
    <row r="37" ht="26" customHeight="1" spans="1:6">
      <c r="A37" s="96"/>
      <c r="B37" s="82" t="s">
        <v>49</v>
      </c>
      <c r="C37" s="83"/>
      <c r="D37" s="82" t="s">
        <v>50</v>
      </c>
      <c r="E37" s="83"/>
      <c r="F37" s="167"/>
    </row>
    <row r="38" ht="26" customHeight="1" spans="1:6">
      <c r="A38" s="168"/>
      <c r="B38" s="82" t="s">
        <v>51</v>
      </c>
      <c r="C38" s="83"/>
      <c r="D38" s="82" t="s">
        <v>52</v>
      </c>
      <c r="E38" s="83"/>
      <c r="F38" s="167"/>
    </row>
    <row r="39" ht="26" customHeight="1" spans="1:6">
      <c r="A39" s="168"/>
      <c r="B39" s="169"/>
      <c r="C39" s="169"/>
      <c r="D39" s="82" t="s">
        <v>53</v>
      </c>
      <c r="E39" s="83"/>
      <c r="F39" s="167"/>
    </row>
    <row r="40" ht="26" customHeight="1" spans="1:6">
      <c r="A40" s="170"/>
      <c r="B40" s="78" t="s">
        <v>54</v>
      </c>
      <c r="C40" s="83">
        <f>C36+C38</f>
        <v>1045.37</v>
      </c>
      <c r="D40" s="78" t="s">
        <v>55</v>
      </c>
      <c r="E40" s="83">
        <f>E36+E39</f>
        <v>1045.37</v>
      </c>
      <c r="F40" s="171"/>
    </row>
    <row r="41" ht="9.75" customHeight="1" spans="1:6">
      <c r="A41" s="155"/>
      <c r="B41" s="155"/>
      <c r="C41" s="172"/>
      <c r="D41" s="172"/>
      <c r="E41" s="155"/>
      <c r="F41" s="156"/>
    </row>
  </sheetData>
  <mergeCells count="4">
    <mergeCell ref="B2:E2"/>
    <mergeCell ref="B4:C4"/>
    <mergeCell ref="D4:E4"/>
    <mergeCell ref="A6:A35"/>
  </mergeCells>
  <printOptions horizontalCentered="1"/>
  <pageMargins left="1.37777777777778" right="0.984027777777778" top="0.984027777777778" bottom="0.984027777777778" header="0" footer="0"/>
  <pageSetup paperSize="9" scale="64" fitToHeight="0" orientation="portrait" horizontalDpi="600"/>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35"/>
  <sheetViews>
    <sheetView tabSelected="1" workbookViewId="0">
      <selection activeCell="D9" sqref="D9:H9"/>
    </sheetView>
  </sheetViews>
  <sheetFormatPr defaultColWidth="10" defaultRowHeight="13.5"/>
  <cols>
    <col min="1" max="1" width="5.75" style="1" customWidth="1"/>
    <col min="2" max="2" width="10.625" style="1" customWidth="1"/>
    <col min="3" max="3" width="10.25" style="1" customWidth="1"/>
    <col min="4" max="4" width="11.625" style="1" customWidth="1"/>
    <col min="5" max="8" width="9.625" style="1" customWidth="1"/>
    <col min="9" max="9" width="9.75" style="1" customWidth="1"/>
    <col min="10" max="16382" width="10" style="1"/>
  </cols>
  <sheetData>
    <row r="1" ht="25" customHeight="1" spans="1:8">
      <c r="A1" s="2" t="s">
        <v>377</v>
      </c>
      <c r="H1" s="1" t="s">
        <v>378</v>
      </c>
    </row>
    <row r="2" ht="27" customHeight="1" spans="1:8">
      <c r="A2" s="3" t="s">
        <v>379</v>
      </c>
      <c r="B2" s="3"/>
      <c r="C2" s="3"/>
      <c r="D2" s="3"/>
      <c r="E2" s="3"/>
      <c r="F2" s="3"/>
      <c r="G2" s="3"/>
      <c r="H2" s="3"/>
    </row>
    <row r="3" ht="26.5" customHeight="1" spans="1:8">
      <c r="A3" s="4" t="s">
        <v>380</v>
      </c>
      <c r="B3" s="4"/>
      <c r="C3" s="4"/>
      <c r="D3" s="4"/>
      <c r="E3" s="4"/>
      <c r="F3" s="4"/>
      <c r="G3" s="4"/>
      <c r="H3" s="4"/>
    </row>
    <row r="4" ht="26.5" customHeight="1" spans="1:8">
      <c r="A4" s="5" t="s">
        <v>381</v>
      </c>
      <c r="B4" s="5"/>
      <c r="C4" s="5"/>
      <c r="D4" s="5"/>
      <c r="E4" s="5"/>
      <c r="F4" s="5"/>
      <c r="G4" s="5"/>
      <c r="H4" s="5"/>
    </row>
    <row r="5" ht="26.5" customHeight="1" spans="1:8">
      <c r="A5" s="5" t="s">
        <v>382</v>
      </c>
      <c r="B5" s="5" t="s">
        <v>383</v>
      </c>
      <c r="C5" s="5"/>
      <c r="D5" s="5" t="s">
        <v>384</v>
      </c>
      <c r="E5" s="5"/>
      <c r="F5" s="5"/>
      <c r="G5" s="5"/>
      <c r="H5" s="5"/>
    </row>
    <row r="6" ht="26.5" customHeight="1" spans="1:8">
      <c r="A6" s="5"/>
      <c r="B6" s="6" t="s">
        <v>232</v>
      </c>
      <c r="C6" s="6"/>
      <c r="D6" s="6"/>
      <c r="E6" s="6"/>
      <c r="F6" s="6"/>
      <c r="G6" s="6"/>
      <c r="H6" s="6"/>
    </row>
    <row r="7" ht="26.5" customHeight="1" spans="1:8">
      <c r="A7" s="5"/>
      <c r="B7" s="6"/>
      <c r="C7" s="6"/>
      <c r="D7" s="6"/>
      <c r="E7" s="6"/>
      <c r="F7" s="6"/>
      <c r="G7" s="6"/>
      <c r="H7" s="6"/>
    </row>
    <row r="8" ht="26.5" customHeight="1" spans="1:8">
      <c r="A8" s="5"/>
      <c r="B8" s="6"/>
      <c r="C8" s="6"/>
      <c r="D8" s="6"/>
      <c r="E8" s="6"/>
      <c r="F8" s="6"/>
      <c r="G8" s="6"/>
      <c r="H8" s="6"/>
    </row>
    <row r="9" ht="26.5" customHeight="1" spans="1:8">
      <c r="A9" s="5"/>
      <c r="B9" s="6"/>
      <c r="C9" s="6"/>
      <c r="D9" s="6"/>
      <c r="E9" s="6"/>
      <c r="F9" s="6"/>
      <c r="G9" s="6"/>
      <c r="H9" s="6"/>
    </row>
    <row r="10" ht="26.5" customHeight="1" spans="1:8">
      <c r="A10" s="5"/>
      <c r="B10" s="5" t="s">
        <v>385</v>
      </c>
      <c r="C10" s="5"/>
      <c r="D10" s="5"/>
      <c r="E10" s="5"/>
      <c r="F10" s="5" t="s">
        <v>386</v>
      </c>
      <c r="G10" s="5" t="s">
        <v>387</v>
      </c>
      <c r="H10" s="5" t="s">
        <v>388</v>
      </c>
    </row>
    <row r="11" ht="26.5" customHeight="1" spans="1:8">
      <c r="A11" s="5"/>
      <c r="B11" s="5"/>
      <c r="C11" s="5"/>
      <c r="D11" s="5"/>
      <c r="E11" s="5"/>
      <c r="F11" s="7"/>
      <c r="G11" s="7"/>
      <c r="H11" s="7"/>
    </row>
    <row r="12" ht="26.5" customHeight="1" spans="1:8">
      <c r="A12" s="8" t="s">
        <v>389</v>
      </c>
      <c r="B12" s="9"/>
      <c r="C12" s="9"/>
      <c r="D12" s="9"/>
      <c r="E12" s="9"/>
      <c r="F12" s="9"/>
      <c r="G12" s="9"/>
      <c r="H12" s="9"/>
    </row>
    <row r="13" ht="26.5" customHeight="1" spans="1:8">
      <c r="A13" s="10" t="s">
        <v>390</v>
      </c>
      <c r="B13" s="10" t="s">
        <v>246</v>
      </c>
      <c r="C13" s="10" t="s">
        <v>247</v>
      </c>
      <c r="D13" s="10"/>
      <c r="E13" s="10" t="s">
        <v>248</v>
      </c>
      <c r="F13" s="10"/>
      <c r="G13" s="10" t="s">
        <v>391</v>
      </c>
      <c r="H13" s="10"/>
    </row>
    <row r="14" ht="26.5" customHeight="1" spans="1:8">
      <c r="A14" s="10"/>
      <c r="B14" s="11" t="s">
        <v>349</v>
      </c>
      <c r="C14" s="11" t="s">
        <v>258</v>
      </c>
      <c r="D14" s="11"/>
      <c r="E14" s="11"/>
      <c r="F14" s="11"/>
      <c r="G14" s="11"/>
      <c r="H14" s="11"/>
    </row>
    <row r="15" ht="26.5" customHeight="1" spans="1:8">
      <c r="A15" s="10"/>
      <c r="B15" s="11"/>
      <c r="C15" s="11"/>
      <c r="D15" s="11"/>
      <c r="E15" s="11"/>
      <c r="F15" s="11"/>
      <c r="G15" s="11"/>
      <c r="H15" s="11"/>
    </row>
    <row r="16" ht="26.5" customHeight="1" spans="1:8">
      <c r="A16" s="10"/>
      <c r="B16" s="11"/>
      <c r="C16" s="11" t="s">
        <v>263</v>
      </c>
      <c r="D16" s="11"/>
      <c r="E16" s="10"/>
      <c r="F16" s="10"/>
      <c r="G16" s="10"/>
      <c r="H16" s="10"/>
    </row>
    <row r="17" ht="26.5" customHeight="1" spans="1:8">
      <c r="A17" s="10"/>
      <c r="B17" s="11"/>
      <c r="C17" s="11"/>
      <c r="D17" s="11"/>
      <c r="E17" s="11"/>
      <c r="F17" s="11"/>
      <c r="G17" s="11"/>
      <c r="H17" s="11"/>
    </row>
    <row r="18" ht="26.5" customHeight="1" spans="1:8">
      <c r="A18" s="10"/>
      <c r="B18" s="11"/>
      <c r="C18" s="11" t="s">
        <v>269</v>
      </c>
      <c r="D18" s="11"/>
      <c r="E18" s="10"/>
      <c r="F18" s="10"/>
      <c r="G18" s="10"/>
      <c r="H18" s="10"/>
    </row>
    <row r="19" ht="26.5" customHeight="1" spans="1:8">
      <c r="A19" s="10"/>
      <c r="B19" s="11"/>
      <c r="C19" s="11"/>
      <c r="D19" s="11"/>
      <c r="E19" s="10"/>
      <c r="F19" s="10"/>
      <c r="G19" s="10"/>
      <c r="H19" s="10"/>
    </row>
    <row r="20" ht="26.5" customHeight="1" spans="1:8">
      <c r="A20" s="10"/>
      <c r="B20" s="11"/>
      <c r="C20" s="11" t="s">
        <v>271</v>
      </c>
      <c r="D20" s="11"/>
      <c r="E20" s="10"/>
      <c r="F20" s="10"/>
      <c r="G20" s="10"/>
      <c r="H20" s="10"/>
    </row>
    <row r="21" ht="26.5" customHeight="1" spans="1:8">
      <c r="A21" s="10"/>
      <c r="B21" s="11"/>
      <c r="C21" s="11"/>
      <c r="D21" s="11"/>
      <c r="E21" s="11"/>
      <c r="F21" s="11"/>
      <c r="G21" s="11"/>
      <c r="H21" s="11"/>
    </row>
    <row r="22" ht="26.5" customHeight="1" spans="1:8">
      <c r="A22" s="10"/>
      <c r="B22" s="11" t="s">
        <v>356</v>
      </c>
      <c r="C22" s="11" t="s">
        <v>392</v>
      </c>
      <c r="D22" s="11"/>
      <c r="E22" s="11"/>
      <c r="F22" s="11"/>
      <c r="G22" s="11"/>
      <c r="H22" s="11"/>
    </row>
    <row r="23" ht="26.5" customHeight="1" spans="1:8">
      <c r="A23" s="10"/>
      <c r="B23" s="11"/>
      <c r="C23" s="11" t="s">
        <v>277</v>
      </c>
      <c r="D23" s="11"/>
      <c r="E23" s="11"/>
      <c r="F23" s="11"/>
      <c r="G23" s="11"/>
      <c r="H23" s="11"/>
    </row>
    <row r="24" ht="26.5" customHeight="1" spans="1:8">
      <c r="A24" s="10"/>
      <c r="B24" s="11"/>
      <c r="C24" s="11" t="s">
        <v>393</v>
      </c>
      <c r="D24" s="11"/>
      <c r="E24" s="11"/>
      <c r="F24" s="11"/>
      <c r="G24" s="11"/>
      <c r="H24" s="11"/>
    </row>
    <row r="25" ht="26.5" customHeight="1" spans="1:8">
      <c r="A25" s="10"/>
      <c r="B25" s="11"/>
      <c r="C25" s="11" t="s">
        <v>303</v>
      </c>
      <c r="D25" s="11"/>
      <c r="E25" s="11"/>
      <c r="F25" s="11"/>
      <c r="G25" s="11"/>
      <c r="H25" s="11"/>
    </row>
    <row r="26" ht="26.5" customHeight="1" spans="1:8">
      <c r="A26" s="10"/>
      <c r="B26" s="11" t="s">
        <v>281</v>
      </c>
      <c r="C26" s="11" t="s">
        <v>282</v>
      </c>
      <c r="D26" s="11"/>
      <c r="E26" s="11"/>
      <c r="F26" s="11"/>
      <c r="G26" s="11"/>
      <c r="H26" s="11"/>
    </row>
    <row r="27" ht="45" customHeight="1" spans="1:8">
      <c r="A27" s="12" t="s">
        <v>394</v>
      </c>
      <c r="B27" s="12"/>
      <c r="C27" s="12"/>
      <c r="D27" s="12"/>
      <c r="E27" s="12"/>
      <c r="F27" s="12"/>
      <c r="G27" s="12"/>
      <c r="H27" s="12"/>
    </row>
    <row r="28" ht="16.35" customHeight="1" spans="1:2">
      <c r="A28" s="13"/>
      <c r="B28" s="13"/>
    </row>
    <row r="29" ht="16.35" customHeight="1" spans="1:1">
      <c r="A29" s="13"/>
    </row>
    <row r="30" ht="16.35" customHeight="1" spans="1:15">
      <c r="A30" s="13"/>
      <c r="O30" s="14"/>
    </row>
    <row r="31" ht="16.35" customHeight="1" spans="1:1">
      <c r="A31" s="13"/>
    </row>
    <row r="32" ht="16.35" customHeight="1" spans="1:8">
      <c r="A32" s="13"/>
      <c r="B32" s="13"/>
      <c r="C32" s="13"/>
      <c r="D32" s="13"/>
      <c r="E32" s="13"/>
      <c r="F32" s="13"/>
      <c r="G32" s="13"/>
      <c r="H32" s="13"/>
    </row>
    <row r="33" ht="16.35" customHeight="1" spans="1:8">
      <c r="A33" s="13"/>
      <c r="B33" s="13"/>
      <c r="C33" s="13"/>
      <c r="D33" s="13"/>
      <c r="E33" s="13"/>
      <c r="F33" s="13"/>
      <c r="G33" s="13"/>
      <c r="H33" s="13"/>
    </row>
    <row r="34" ht="16.35" customHeight="1" spans="1:8">
      <c r="A34" s="13"/>
      <c r="B34" s="13"/>
      <c r="C34" s="13"/>
      <c r="D34" s="13"/>
      <c r="E34" s="13"/>
      <c r="F34" s="13"/>
      <c r="G34" s="13"/>
      <c r="H34" s="13"/>
    </row>
    <row r="35" ht="16.35" customHeight="1" spans="1:8">
      <c r="A35" s="13"/>
      <c r="B35" s="13"/>
      <c r="C35" s="13"/>
      <c r="D35" s="13"/>
      <c r="E35" s="13"/>
      <c r="F35" s="13"/>
      <c r="G35" s="13"/>
      <c r="H35" s="13"/>
    </row>
  </sheetData>
  <mergeCells count="59">
    <mergeCell ref="A2:H2"/>
    <mergeCell ref="A3:H3"/>
    <mergeCell ref="A4:C4"/>
    <mergeCell ref="D4:H4"/>
    <mergeCell ref="B5:C5"/>
    <mergeCell ref="D5:H5"/>
    <mergeCell ref="B6:C6"/>
    <mergeCell ref="D6:H6"/>
    <mergeCell ref="B7:C7"/>
    <mergeCell ref="D7:H7"/>
    <mergeCell ref="B8:C8"/>
    <mergeCell ref="D8:H8"/>
    <mergeCell ref="B9:C9"/>
    <mergeCell ref="D9:H9"/>
    <mergeCell ref="B12:H12"/>
    <mergeCell ref="C13:D13"/>
    <mergeCell ref="E13:F13"/>
    <mergeCell ref="G13:H13"/>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C22:D22"/>
    <mergeCell ref="E22:F22"/>
    <mergeCell ref="G22:H22"/>
    <mergeCell ref="C23:D23"/>
    <mergeCell ref="E23:F23"/>
    <mergeCell ref="G23:H23"/>
    <mergeCell ref="C24:D24"/>
    <mergeCell ref="E24:F24"/>
    <mergeCell ref="G24:H24"/>
    <mergeCell ref="C25:D25"/>
    <mergeCell ref="E25:F25"/>
    <mergeCell ref="G25:H25"/>
    <mergeCell ref="C26:D26"/>
    <mergeCell ref="E26:F26"/>
    <mergeCell ref="G26:H26"/>
    <mergeCell ref="A27:H27"/>
    <mergeCell ref="A5:A11"/>
    <mergeCell ref="A13:A26"/>
    <mergeCell ref="B14:B21"/>
    <mergeCell ref="B22:B25"/>
    <mergeCell ref="B10:E11"/>
    <mergeCell ref="C14:D15"/>
    <mergeCell ref="C16:D17"/>
    <mergeCell ref="C18:D19"/>
    <mergeCell ref="C20:D21"/>
  </mergeCells>
  <printOptions horizontalCentered="1"/>
  <pageMargins left="1.37777777777778" right="0.984027777777778" top="0.590277777777778" bottom="0.590277777777778" header="0" footer="0"/>
  <pageSetup paperSize="9" fitToHeight="0" orientation="portrait"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24"/>
  <sheetViews>
    <sheetView workbookViewId="0">
      <pane ySplit="6" topLeftCell="A19" activePane="bottomLeft" state="frozen"/>
      <selection/>
      <selection pane="bottomLeft" activeCell="D21" sqref="D21:D24"/>
    </sheetView>
  </sheetViews>
  <sheetFormatPr defaultColWidth="10" defaultRowHeight="13.5"/>
  <cols>
    <col min="1" max="1" width="1.53333333333333" style="92" customWidth="1"/>
    <col min="2" max="2" width="16.825" style="92" customWidth="1"/>
    <col min="3" max="3" width="31.7833333333333" style="92" customWidth="1"/>
    <col min="4" max="4" width="15" style="92" customWidth="1"/>
    <col min="5" max="5" width="13" style="92" customWidth="1"/>
    <col min="6" max="6" width="15.5" style="92" customWidth="1"/>
    <col min="7" max="14" width="13" style="92" customWidth="1"/>
    <col min="15" max="15" width="1.53333333333333" style="92" customWidth="1"/>
    <col min="16" max="16" width="9.76666666666667" style="92" customWidth="1"/>
    <col min="17" max="16384" width="10" style="92"/>
  </cols>
  <sheetData>
    <row r="1" ht="25" customHeight="1" spans="1:15">
      <c r="A1" s="93"/>
      <c r="B1" s="2" t="s">
        <v>56</v>
      </c>
      <c r="C1" s="94"/>
      <c r="D1" s="160"/>
      <c r="E1" s="160"/>
      <c r="F1" s="160"/>
      <c r="G1" s="94"/>
      <c r="H1" s="94"/>
      <c r="I1" s="94"/>
      <c r="L1" s="94"/>
      <c r="M1" s="94"/>
      <c r="N1" s="95" t="s">
        <v>57</v>
      </c>
      <c r="O1" s="96"/>
    </row>
    <row r="2" ht="22.8" customHeight="1" spans="1:15">
      <c r="A2" s="93"/>
      <c r="B2" s="97" t="s">
        <v>58</v>
      </c>
      <c r="C2" s="97"/>
      <c r="D2" s="97"/>
      <c r="E2" s="97"/>
      <c r="F2" s="97"/>
      <c r="G2" s="97"/>
      <c r="H2" s="97"/>
      <c r="I2" s="97"/>
      <c r="J2" s="97"/>
      <c r="K2" s="97"/>
      <c r="L2" s="97"/>
      <c r="M2" s="97"/>
      <c r="N2" s="97"/>
      <c r="O2" s="96" t="s">
        <v>2</v>
      </c>
    </row>
    <row r="3" ht="19.55" customHeight="1" spans="1:15">
      <c r="A3" s="98"/>
      <c r="B3" s="99" t="s">
        <v>4</v>
      </c>
      <c r="C3" s="99"/>
      <c r="D3" s="98"/>
      <c r="E3" s="98"/>
      <c r="F3" s="143"/>
      <c r="G3" s="98"/>
      <c r="H3" s="143"/>
      <c r="I3" s="143"/>
      <c r="J3" s="143"/>
      <c r="K3" s="143"/>
      <c r="L3" s="143"/>
      <c r="M3" s="143"/>
      <c r="N3" s="100" t="s">
        <v>5</v>
      </c>
      <c r="O3" s="101"/>
    </row>
    <row r="4" ht="24.4" customHeight="1" spans="1:15">
      <c r="A4" s="102"/>
      <c r="B4" s="90" t="s">
        <v>8</v>
      </c>
      <c r="C4" s="90"/>
      <c r="D4" s="90" t="s">
        <v>59</v>
      </c>
      <c r="E4" s="90" t="s">
        <v>60</v>
      </c>
      <c r="F4" s="90" t="s">
        <v>61</v>
      </c>
      <c r="G4" s="90" t="s">
        <v>62</v>
      </c>
      <c r="H4" s="90" t="s">
        <v>63</v>
      </c>
      <c r="I4" s="90" t="s">
        <v>64</v>
      </c>
      <c r="J4" s="90" t="s">
        <v>65</v>
      </c>
      <c r="K4" s="90" t="s">
        <v>66</v>
      </c>
      <c r="L4" s="90" t="s">
        <v>67</v>
      </c>
      <c r="M4" s="90" t="s">
        <v>68</v>
      </c>
      <c r="N4" s="90" t="s">
        <v>69</v>
      </c>
      <c r="O4" s="104"/>
    </row>
    <row r="5" ht="24.4" customHeight="1" spans="1:15">
      <c r="A5" s="102"/>
      <c r="B5" s="90" t="s">
        <v>70</v>
      </c>
      <c r="C5" s="90" t="s">
        <v>71</v>
      </c>
      <c r="D5" s="90"/>
      <c r="E5" s="90"/>
      <c r="F5" s="90"/>
      <c r="G5" s="90"/>
      <c r="H5" s="90"/>
      <c r="I5" s="90"/>
      <c r="J5" s="90"/>
      <c r="K5" s="90"/>
      <c r="L5" s="90"/>
      <c r="M5" s="90"/>
      <c r="N5" s="90"/>
      <c r="O5" s="104"/>
    </row>
    <row r="6" ht="24.4" customHeight="1" spans="1:15">
      <c r="A6" s="102"/>
      <c r="B6" s="90"/>
      <c r="C6" s="90"/>
      <c r="D6" s="90"/>
      <c r="E6" s="90"/>
      <c r="F6" s="90"/>
      <c r="G6" s="90"/>
      <c r="H6" s="90"/>
      <c r="I6" s="90"/>
      <c r="J6" s="90"/>
      <c r="K6" s="90"/>
      <c r="L6" s="90"/>
      <c r="M6" s="90"/>
      <c r="N6" s="90"/>
      <c r="O6" s="104"/>
    </row>
    <row r="7" ht="27" customHeight="1" spans="1:15">
      <c r="A7" s="105"/>
      <c r="B7" s="78"/>
      <c r="C7" s="78" t="s">
        <v>72</v>
      </c>
      <c r="D7" s="83">
        <v>1045.37</v>
      </c>
      <c r="E7" s="83"/>
      <c r="F7" s="83">
        <v>1045.37</v>
      </c>
      <c r="G7" s="81"/>
      <c r="H7" s="81"/>
      <c r="I7" s="81"/>
      <c r="J7" s="81"/>
      <c r="K7" s="81"/>
      <c r="L7" s="81"/>
      <c r="M7" s="81"/>
      <c r="N7" s="81"/>
      <c r="O7" s="106"/>
    </row>
    <row r="8" ht="27" customHeight="1" spans="1:15">
      <c r="A8" s="105"/>
      <c r="B8" s="82" t="s">
        <v>73</v>
      </c>
      <c r="C8" s="82" t="s">
        <v>74</v>
      </c>
      <c r="D8" s="83">
        <v>32.72</v>
      </c>
      <c r="E8" s="83"/>
      <c r="F8" s="83">
        <v>32.72</v>
      </c>
      <c r="G8" s="81"/>
      <c r="H8" s="81"/>
      <c r="I8" s="81"/>
      <c r="J8" s="81"/>
      <c r="K8" s="81"/>
      <c r="L8" s="81"/>
      <c r="M8" s="81"/>
      <c r="N8" s="81"/>
      <c r="O8" s="106"/>
    </row>
    <row r="9" ht="27" customHeight="1" spans="1:15">
      <c r="A9" s="105"/>
      <c r="B9" s="82" t="s">
        <v>75</v>
      </c>
      <c r="C9" s="82" t="s">
        <v>74</v>
      </c>
      <c r="D9" s="83">
        <v>9.51</v>
      </c>
      <c r="E9" s="83"/>
      <c r="F9" s="83">
        <v>9.51</v>
      </c>
      <c r="G9" s="81"/>
      <c r="H9" s="81"/>
      <c r="I9" s="81"/>
      <c r="J9" s="81"/>
      <c r="K9" s="81"/>
      <c r="L9" s="81"/>
      <c r="M9" s="81"/>
      <c r="N9" s="81"/>
      <c r="O9" s="106"/>
    </row>
    <row r="10" ht="27" customHeight="1" spans="1:15">
      <c r="A10" s="105"/>
      <c r="B10" s="82" t="s">
        <v>73</v>
      </c>
      <c r="C10" s="82" t="s">
        <v>76</v>
      </c>
      <c r="D10" s="83">
        <v>13.19</v>
      </c>
      <c r="E10" s="83"/>
      <c r="F10" s="83">
        <v>13.19</v>
      </c>
      <c r="G10" s="81"/>
      <c r="H10" s="81"/>
      <c r="I10" s="81"/>
      <c r="J10" s="81"/>
      <c r="K10" s="81"/>
      <c r="L10" s="81"/>
      <c r="M10" s="81"/>
      <c r="N10" s="81"/>
      <c r="O10" s="106"/>
    </row>
    <row r="11" ht="27" customHeight="1" spans="1:15">
      <c r="A11" s="105"/>
      <c r="B11" s="82" t="s">
        <v>77</v>
      </c>
      <c r="C11" s="82" t="s">
        <v>76</v>
      </c>
      <c r="D11" s="83">
        <v>21.34</v>
      </c>
      <c r="E11" s="83"/>
      <c r="F11" s="83">
        <v>21.34</v>
      </c>
      <c r="G11" s="81"/>
      <c r="H11" s="81"/>
      <c r="I11" s="81"/>
      <c r="J11" s="81"/>
      <c r="K11" s="81"/>
      <c r="L11" s="81"/>
      <c r="M11" s="81"/>
      <c r="N11" s="81"/>
      <c r="O11" s="106"/>
    </row>
    <row r="12" ht="27" customHeight="1" spans="1:15">
      <c r="A12" s="105"/>
      <c r="B12" s="82" t="s">
        <v>78</v>
      </c>
      <c r="C12" s="82" t="s">
        <v>76</v>
      </c>
      <c r="D12" s="83">
        <v>18.78</v>
      </c>
      <c r="E12" s="83"/>
      <c r="F12" s="83">
        <v>18.78</v>
      </c>
      <c r="G12" s="81"/>
      <c r="H12" s="81"/>
      <c r="I12" s="81"/>
      <c r="J12" s="81"/>
      <c r="K12" s="81"/>
      <c r="L12" s="81"/>
      <c r="M12" s="81"/>
      <c r="N12" s="81"/>
      <c r="O12" s="106"/>
    </row>
    <row r="13" ht="27" customHeight="1" spans="1:15">
      <c r="A13" s="105"/>
      <c r="B13" s="82" t="s">
        <v>75</v>
      </c>
      <c r="C13" s="82" t="s">
        <v>76</v>
      </c>
      <c r="D13" s="83">
        <v>7.27</v>
      </c>
      <c r="E13" s="83"/>
      <c r="F13" s="83">
        <v>7.27</v>
      </c>
      <c r="G13" s="81"/>
      <c r="H13" s="81"/>
      <c r="I13" s="81"/>
      <c r="J13" s="81"/>
      <c r="K13" s="81"/>
      <c r="L13" s="81"/>
      <c r="M13" s="81"/>
      <c r="N13" s="81"/>
      <c r="O13" s="106"/>
    </row>
    <row r="14" ht="27" customHeight="1" spans="1:15">
      <c r="A14" s="105"/>
      <c r="B14" s="82" t="s">
        <v>73</v>
      </c>
      <c r="C14" s="82" t="s">
        <v>79</v>
      </c>
      <c r="D14" s="83">
        <v>154.4</v>
      </c>
      <c r="E14" s="83"/>
      <c r="F14" s="83">
        <v>154.4</v>
      </c>
      <c r="G14" s="81"/>
      <c r="H14" s="81"/>
      <c r="I14" s="81"/>
      <c r="J14" s="81"/>
      <c r="K14" s="81"/>
      <c r="L14" s="81"/>
      <c r="M14" s="81"/>
      <c r="N14" s="81"/>
      <c r="O14" s="106"/>
    </row>
    <row r="15" ht="27" customHeight="1" spans="1:15">
      <c r="A15" s="105"/>
      <c r="B15" s="82" t="s">
        <v>77</v>
      </c>
      <c r="C15" s="82" t="s">
        <v>80</v>
      </c>
      <c r="D15" s="83">
        <v>266.65</v>
      </c>
      <c r="E15" s="83"/>
      <c r="F15" s="83">
        <v>266.65</v>
      </c>
      <c r="G15" s="81"/>
      <c r="H15" s="81"/>
      <c r="I15" s="81"/>
      <c r="J15" s="81"/>
      <c r="K15" s="81"/>
      <c r="L15" s="81"/>
      <c r="M15" s="81"/>
      <c r="N15" s="81"/>
      <c r="O15" s="106"/>
    </row>
    <row r="16" ht="27" customHeight="1" spans="1:15">
      <c r="A16" s="105"/>
      <c r="B16" s="82" t="s">
        <v>77</v>
      </c>
      <c r="C16" s="82" t="s">
        <v>81</v>
      </c>
      <c r="D16" s="83">
        <v>68</v>
      </c>
      <c r="E16" s="83"/>
      <c r="F16" s="83">
        <v>68</v>
      </c>
      <c r="G16" s="81"/>
      <c r="H16" s="81"/>
      <c r="I16" s="81"/>
      <c r="J16" s="81"/>
      <c r="K16" s="81"/>
      <c r="L16" s="81"/>
      <c r="M16" s="81"/>
      <c r="N16" s="81"/>
      <c r="O16" s="106"/>
    </row>
    <row r="17" ht="27" customHeight="1" spans="1:15">
      <c r="A17" s="105"/>
      <c r="B17" s="82" t="s">
        <v>77</v>
      </c>
      <c r="C17" s="82" t="s">
        <v>82</v>
      </c>
      <c r="D17" s="83">
        <v>30</v>
      </c>
      <c r="E17" s="83"/>
      <c r="F17" s="83">
        <v>30</v>
      </c>
      <c r="G17" s="81"/>
      <c r="H17" s="81"/>
      <c r="I17" s="81"/>
      <c r="J17" s="81"/>
      <c r="K17" s="81"/>
      <c r="L17" s="81"/>
      <c r="M17" s="81"/>
      <c r="N17" s="81"/>
      <c r="O17" s="106"/>
    </row>
    <row r="18" ht="27" customHeight="1" spans="1:15">
      <c r="A18" s="105"/>
      <c r="B18" s="82" t="s">
        <v>75</v>
      </c>
      <c r="C18" s="82" t="s">
        <v>83</v>
      </c>
      <c r="D18" s="83">
        <v>99.91</v>
      </c>
      <c r="E18" s="83"/>
      <c r="F18" s="83">
        <v>99.91</v>
      </c>
      <c r="G18" s="81"/>
      <c r="H18" s="81"/>
      <c r="I18" s="81"/>
      <c r="J18" s="81"/>
      <c r="K18" s="81"/>
      <c r="L18" s="81"/>
      <c r="M18" s="81"/>
      <c r="N18" s="81"/>
      <c r="O18" s="106"/>
    </row>
    <row r="19" ht="27" customHeight="1" spans="1:15">
      <c r="A19" s="105"/>
      <c r="B19" s="82" t="s">
        <v>78</v>
      </c>
      <c r="C19" s="82" t="s">
        <v>84</v>
      </c>
      <c r="D19" s="83">
        <v>250.65</v>
      </c>
      <c r="E19" s="83"/>
      <c r="F19" s="83">
        <v>250.65</v>
      </c>
      <c r="G19" s="81"/>
      <c r="H19" s="81"/>
      <c r="I19" s="81"/>
      <c r="J19" s="81"/>
      <c r="K19" s="81"/>
      <c r="L19" s="81"/>
      <c r="M19" s="81"/>
      <c r="N19" s="81"/>
      <c r="O19" s="106"/>
    </row>
    <row r="20" ht="27" customHeight="1" spans="1:15">
      <c r="A20" s="105"/>
      <c r="B20" s="82" t="s">
        <v>78</v>
      </c>
      <c r="C20" s="82" t="s">
        <v>85</v>
      </c>
      <c r="D20" s="83">
        <v>10</v>
      </c>
      <c r="E20" s="83"/>
      <c r="F20" s="83">
        <v>10</v>
      </c>
      <c r="G20" s="81"/>
      <c r="H20" s="81"/>
      <c r="I20" s="81"/>
      <c r="J20" s="81"/>
      <c r="K20" s="81"/>
      <c r="L20" s="81"/>
      <c r="M20" s="81"/>
      <c r="N20" s="81"/>
      <c r="O20" s="106"/>
    </row>
    <row r="21" ht="27" customHeight="1" spans="1:15">
      <c r="A21" s="102"/>
      <c r="B21" s="82" t="s">
        <v>78</v>
      </c>
      <c r="C21" s="82" t="s">
        <v>86</v>
      </c>
      <c r="D21" s="83">
        <v>18.95</v>
      </c>
      <c r="E21" s="83"/>
      <c r="F21" s="83">
        <v>18.95</v>
      </c>
      <c r="G21" s="83"/>
      <c r="H21" s="83"/>
      <c r="I21" s="83"/>
      <c r="J21" s="83"/>
      <c r="K21" s="83"/>
      <c r="L21" s="83"/>
      <c r="M21" s="83"/>
      <c r="N21" s="83"/>
      <c r="O21" s="103"/>
    </row>
    <row r="22" ht="27" customHeight="1" spans="1:15">
      <c r="A22" s="102"/>
      <c r="B22" s="82" t="s">
        <v>77</v>
      </c>
      <c r="C22" s="82" t="s">
        <v>86</v>
      </c>
      <c r="D22" s="83">
        <v>23.3</v>
      </c>
      <c r="E22" s="83"/>
      <c r="F22" s="83">
        <v>23.3</v>
      </c>
      <c r="G22" s="83"/>
      <c r="H22" s="83"/>
      <c r="I22" s="83"/>
      <c r="J22" s="83"/>
      <c r="K22" s="83"/>
      <c r="L22" s="83"/>
      <c r="M22" s="83"/>
      <c r="N22" s="83"/>
      <c r="O22" s="103"/>
    </row>
    <row r="23" ht="30" customHeight="1" spans="1:15">
      <c r="A23" s="121"/>
      <c r="B23" s="82" t="s">
        <v>73</v>
      </c>
      <c r="C23" s="82" t="s">
        <v>86</v>
      </c>
      <c r="D23" s="83">
        <v>12.93</v>
      </c>
      <c r="E23" s="83"/>
      <c r="F23" s="83">
        <v>12.93</v>
      </c>
      <c r="G23" s="122"/>
      <c r="H23" s="122"/>
      <c r="I23" s="122"/>
      <c r="J23" s="122"/>
      <c r="K23" s="122"/>
      <c r="L23" s="122"/>
      <c r="M23" s="122"/>
      <c r="N23" s="162"/>
      <c r="O23" s="135"/>
    </row>
    <row r="24" ht="31" customHeight="1" spans="2:14">
      <c r="B24" s="82" t="s">
        <v>75</v>
      </c>
      <c r="C24" s="82" t="s">
        <v>86</v>
      </c>
      <c r="D24" s="83">
        <v>7.77</v>
      </c>
      <c r="E24" s="83"/>
      <c r="F24" s="83">
        <v>7.77</v>
      </c>
      <c r="G24" s="114"/>
      <c r="H24" s="114"/>
      <c r="I24" s="114"/>
      <c r="J24" s="114"/>
      <c r="K24" s="114"/>
      <c r="L24" s="114"/>
      <c r="M24" s="114"/>
      <c r="N24" s="114"/>
    </row>
  </sheetData>
  <mergeCells count="16">
    <mergeCell ref="B2:N2"/>
    <mergeCell ref="B3:C3"/>
    <mergeCell ref="B4:C4"/>
    <mergeCell ref="B5:B6"/>
    <mergeCell ref="C5:C6"/>
    <mergeCell ref="D4:D6"/>
    <mergeCell ref="E4:E6"/>
    <mergeCell ref="F4:F6"/>
    <mergeCell ref="G4:G6"/>
    <mergeCell ref="H4:H6"/>
    <mergeCell ref="I4:I6"/>
    <mergeCell ref="J4:J6"/>
    <mergeCell ref="K4:K6"/>
    <mergeCell ref="L4:L6"/>
    <mergeCell ref="M4:M6"/>
    <mergeCell ref="N4:N6"/>
  </mergeCells>
  <printOptions horizontalCentered="1"/>
  <pageMargins left="0.590277777777778" right="0.590277777777778" top="1.37777777777778" bottom="0.984027777777778" header="0" footer="0"/>
  <pageSetup paperSize="9" scale="70" orientation="landscape"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4"/>
  <sheetViews>
    <sheetView workbookViewId="0">
      <pane ySplit="6" topLeftCell="A7" activePane="bottomLeft" state="frozen"/>
      <selection/>
      <selection pane="bottomLeft" activeCell="H7" sqref="H7:I7"/>
    </sheetView>
  </sheetViews>
  <sheetFormatPr defaultColWidth="10" defaultRowHeight="13.5"/>
  <cols>
    <col min="1" max="1" width="1.53333333333333" style="92" customWidth="1"/>
    <col min="2" max="4" width="6.15833333333333" style="92" customWidth="1"/>
    <col min="5" max="5" width="16.825" style="92" customWidth="1"/>
    <col min="6" max="6" width="41.025" style="92" customWidth="1"/>
    <col min="7" max="10" width="16.4166666666667" style="92" customWidth="1"/>
    <col min="11" max="11" width="22.9333333333333" style="92" customWidth="1"/>
    <col min="12" max="12" width="1.53333333333333" style="92" customWidth="1"/>
    <col min="13" max="14" width="9.76666666666667" style="92" customWidth="1"/>
    <col min="15" max="16384" width="10" style="92"/>
  </cols>
  <sheetData>
    <row r="1" s="92" customFormat="1" ht="25" customHeight="1" spans="1:12">
      <c r="A1" s="93"/>
      <c r="B1" s="2" t="s">
        <v>87</v>
      </c>
      <c r="C1" s="2"/>
      <c r="D1" s="2"/>
      <c r="E1" s="94"/>
      <c r="F1" s="94"/>
      <c r="G1" s="160"/>
      <c r="H1" s="160"/>
      <c r="I1" s="160"/>
      <c r="J1" s="160"/>
      <c r="K1" s="95" t="s">
        <v>88</v>
      </c>
      <c r="L1" s="96"/>
    </row>
    <row r="2" s="92" customFormat="1" ht="22.8" customHeight="1" spans="1:12">
      <c r="A2" s="93"/>
      <c r="B2" s="97" t="s">
        <v>89</v>
      </c>
      <c r="C2" s="97"/>
      <c r="D2" s="97"/>
      <c r="E2" s="97"/>
      <c r="F2" s="97"/>
      <c r="G2" s="97"/>
      <c r="H2" s="97"/>
      <c r="I2" s="97"/>
      <c r="J2" s="97"/>
      <c r="K2" s="97"/>
      <c r="L2" s="96" t="s">
        <v>2</v>
      </c>
    </row>
    <row r="3" s="92" customFormat="1" ht="19.55" customHeight="1" spans="1:12">
      <c r="A3" s="98"/>
      <c r="B3" s="99" t="s">
        <v>4</v>
      </c>
      <c r="C3" s="99"/>
      <c r="D3" s="99"/>
      <c r="E3" s="99"/>
      <c r="F3" s="99"/>
      <c r="G3" s="98"/>
      <c r="H3" s="98"/>
      <c r="I3" s="143"/>
      <c r="J3" s="143"/>
      <c r="K3" s="100" t="s">
        <v>5</v>
      </c>
      <c r="L3" s="101"/>
    </row>
    <row r="4" s="92" customFormat="1" ht="24.4" customHeight="1" spans="1:12">
      <c r="A4" s="96"/>
      <c r="B4" s="78" t="s">
        <v>8</v>
      </c>
      <c r="C4" s="78"/>
      <c r="D4" s="78"/>
      <c r="E4" s="78"/>
      <c r="F4" s="78"/>
      <c r="G4" s="78" t="s">
        <v>59</v>
      </c>
      <c r="H4" s="78" t="s">
        <v>90</v>
      </c>
      <c r="I4" s="78" t="s">
        <v>91</v>
      </c>
      <c r="J4" s="78" t="s">
        <v>92</v>
      </c>
      <c r="K4" s="78" t="s">
        <v>93</v>
      </c>
      <c r="L4" s="103"/>
    </row>
    <row r="5" s="92" customFormat="1" ht="24.4" customHeight="1" spans="1:12">
      <c r="A5" s="102"/>
      <c r="B5" s="78" t="s">
        <v>94</v>
      </c>
      <c r="C5" s="78"/>
      <c r="D5" s="78"/>
      <c r="E5" s="78" t="s">
        <v>70</v>
      </c>
      <c r="F5" s="78" t="s">
        <v>71</v>
      </c>
      <c r="G5" s="78"/>
      <c r="H5" s="78"/>
      <c r="I5" s="78"/>
      <c r="J5" s="78"/>
      <c r="K5" s="78"/>
      <c r="L5" s="103"/>
    </row>
    <row r="6" s="92" customFormat="1" ht="24.4" customHeight="1" spans="1:12">
      <c r="A6" s="102"/>
      <c r="B6" s="78" t="s">
        <v>95</v>
      </c>
      <c r="C6" s="78" t="s">
        <v>96</v>
      </c>
      <c r="D6" s="78" t="s">
        <v>97</v>
      </c>
      <c r="E6" s="78"/>
      <c r="F6" s="78"/>
      <c r="G6" s="78"/>
      <c r="H6" s="78"/>
      <c r="I6" s="78"/>
      <c r="J6" s="78"/>
      <c r="K6" s="78"/>
      <c r="L6" s="104"/>
    </row>
    <row r="7" s="92" customFormat="1" ht="27" customHeight="1" spans="1:12">
      <c r="A7" s="105"/>
      <c r="B7" s="114"/>
      <c r="C7" s="114"/>
      <c r="D7" s="114"/>
      <c r="E7" s="114"/>
      <c r="F7" s="78" t="s">
        <v>72</v>
      </c>
      <c r="G7" s="83">
        <v>1045.37</v>
      </c>
      <c r="H7" s="83">
        <v>924.37</v>
      </c>
      <c r="I7" s="83">
        <v>121</v>
      </c>
      <c r="J7" s="81"/>
      <c r="K7" s="81"/>
      <c r="L7" s="106"/>
    </row>
    <row r="8" s="92" customFormat="1" ht="27" customHeight="1" spans="1:12">
      <c r="A8" s="105"/>
      <c r="B8" s="161" t="s">
        <v>98</v>
      </c>
      <c r="C8" s="161" t="s">
        <v>99</v>
      </c>
      <c r="D8" s="161" t="s">
        <v>100</v>
      </c>
      <c r="E8" s="161" t="s">
        <v>73</v>
      </c>
      <c r="F8" s="161" t="s">
        <v>74</v>
      </c>
      <c r="G8" s="83">
        <v>32.72</v>
      </c>
      <c r="H8" s="83">
        <v>32.72</v>
      </c>
      <c r="I8" s="83"/>
      <c r="J8" s="81"/>
      <c r="K8" s="81"/>
      <c r="L8" s="106"/>
    </row>
    <row r="9" s="92" customFormat="1" ht="27" customHeight="1" spans="1:12">
      <c r="A9" s="105"/>
      <c r="B9" s="161" t="s">
        <v>98</v>
      </c>
      <c r="C9" s="161" t="s">
        <v>99</v>
      </c>
      <c r="D9" s="161" t="s">
        <v>100</v>
      </c>
      <c r="E9" s="161" t="s">
        <v>75</v>
      </c>
      <c r="F9" s="161" t="s">
        <v>74</v>
      </c>
      <c r="G9" s="83">
        <v>9.51</v>
      </c>
      <c r="H9" s="83">
        <v>9.51</v>
      </c>
      <c r="I9" s="83"/>
      <c r="J9" s="81"/>
      <c r="K9" s="81"/>
      <c r="L9" s="106"/>
    </row>
    <row r="10" s="92" customFormat="1" ht="27" customHeight="1" spans="1:12">
      <c r="A10" s="105"/>
      <c r="B10" s="161" t="s">
        <v>98</v>
      </c>
      <c r="C10" s="161" t="s">
        <v>99</v>
      </c>
      <c r="D10" s="161" t="s">
        <v>99</v>
      </c>
      <c r="E10" s="161" t="s">
        <v>73</v>
      </c>
      <c r="F10" s="161" t="s">
        <v>76</v>
      </c>
      <c r="G10" s="83">
        <v>13.19</v>
      </c>
      <c r="H10" s="83">
        <v>13.19</v>
      </c>
      <c r="I10" s="83"/>
      <c r="J10" s="81"/>
      <c r="K10" s="81"/>
      <c r="L10" s="106"/>
    </row>
    <row r="11" s="92" customFormat="1" ht="27" customHeight="1" spans="1:12">
      <c r="A11" s="105"/>
      <c r="B11" s="161" t="s">
        <v>98</v>
      </c>
      <c r="C11" s="161" t="s">
        <v>99</v>
      </c>
      <c r="D11" s="161" t="s">
        <v>99</v>
      </c>
      <c r="E11" s="161" t="s">
        <v>77</v>
      </c>
      <c r="F11" s="161" t="s">
        <v>76</v>
      </c>
      <c r="G11" s="83">
        <v>21.34</v>
      </c>
      <c r="H11" s="83">
        <v>21.34</v>
      </c>
      <c r="I11" s="83"/>
      <c r="J11" s="81"/>
      <c r="K11" s="81"/>
      <c r="L11" s="106"/>
    </row>
    <row r="12" s="92" customFormat="1" ht="27" customHeight="1" spans="1:12">
      <c r="A12" s="105"/>
      <c r="B12" s="161" t="s">
        <v>98</v>
      </c>
      <c r="C12" s="161" t="s">
        <v>99</v>
      </c>
      <c r="D12" s="161" t="s">
        <v>99</v>
      </c>
      <c r="E12" s="161" t="s">
        <v>78</v>
      </c>
      <c r="F12" s="161" t="s">
        <v>76</v>
      </c>
      <c r="G12" s="83">
        <v>18.78</v>
      </c>
      <c r="H12" s="83">
        <v>18.78</v>
      </c>
      <c r="I12" s="83"/>
      <c r="J12" s="81"/>
      <c r="K12" s="81"/>
      <c r="L12" s="106"/>
    </row>
    <row r="13" s="92" customFormat="1" ht="27" customHeight="1" spans="1:12">
      <c r="A13" s="105"/>
      <c r="B13" s="161" t="s">
        <v>98</v>
      </c>
      <c r="C13" s="161" t="s">
        <v>99</v>
      </c>
      <c r="D13" s="161" t="s">
        <v>99</v>
      </c>
      <c r="E13" s="161" t="s">
        <v>75</v>
      </c>
      <c r="F13" s="161" t="s">
        <v>76</v>
      </c>
      <c r="G13" s="83">
        <v>7.27</v>
      </c>
      <c r="H13" s="83">
        <v>7.27</v>
      </c>
      <c r="I13" s="83"/>
      <c r="J13" s="81"/>
      <c r="K13" s="81"/>
      <c r="L13" s="106"/>
    </row>
    <row r="14" s="92" customFormat="1" ht="27" customHeight="1" spans="1:12">
      <c r="A14" s="105"/>
      <c r="B14" s="161" t="s">
        <v>98</v>
      </c>
      <c r="C14" s="161" t="s">
        <v>101</v>
      </c>
      <c r="D14" s="161" t="s">
        <v>102</v>
      </c>
      <c r="E14" s="161" t="s">
        <v>73</v>
      </c>
      <c r="F14" s="161" t="s">
        <v>79</v>
      </c>
      <c r="G14" s="83">
        <v>154.4</v>
      </c>
      <c r="H14" s="83">
        <v>151.4</v>
      </c>
      <c r="I14" s="83">
        <v>3</v>
      </c>
      <c r="J14" s="81"/>
      <c r="K14" s="81"/>
      <c r="L14" s="106"/>
    </row>
    <row r="15" s="92" customFormat="1" ht="27" customHeight="1" spans="1:12">
      <c r="A15" s="105"/>
      <c r="B15" s="161" t="s">
        <v>98</v>
      </c>
      <c r="C15" s="161" t="s">
        <v>103</v>
      </c>
      <c r="D15" s="161" t="s">
        <v>104</v>
      </c>
      <c r="E15" s="161" t="s">
        <v>77</v>
      </c>
      <c r="F15" s="161" t="s">
        <v>80</v>
      </c>
      <c r="G15" s="83">
        <v>266.65</v>
      </c>
      <c r="H15" s="83">
        <v>266.65</v>
      </c>
      <c r="I15" s="83"/>
      <c r="J15" s="81"/>
      <c r="K15" s="81"/>
      <c r="L15" s="106"/>
    </row>
    <row r="16" s="92" customFormat="1" ht="27" customHeight="1" spans="1:12">
      <c r="A16" s="105"/>
      <c r="B16" s="161" t="s">
        <v>98</v>
      </c>
      <c r="C16" s="161" t="s">
        <v>103</v>
      </c>
      <c r="D16" s="161" t="s">
        <v>100</v>
      </c>
      <c r="E16" s="161" t="s">
        <v>77</v>
      </c>
      <c r="F16" s="161" t="s">
        <v>81</v>
      </c>
      <c r="G16" s="83">
        <v>68</v>
      </c>
      <c r="H16" s="83"/>
      <c r="I16" s="83">
        <v>68</v>
      </c>
      <c r="J16" s="81"/>
      <c r="K16" s="81"/>
      <c r="L16" s="106"/>
    </row>
    <row r="17" s="92" customFormat="1" ht="27" customHeight="1" spans="1:12">
      <c r="A17" s="105"/>
      <c r="B17" s="161" t="s">
        <v>98</v>
      </c>
      <c r="C17" s="161" t="s">
        <v>103</v>
      </c>
      <c r="D17" s="161" t="s">
        <v>105</v>
      </c>
      <c r="E17" s="161" t="s">
        <v>77</v>
      </c>
      <c r="F17" s="161" t="s">
        <v>82</v>
      </c>
      <c r="G17" s="83">
        <v>30</v>
      </c>
      <c r="H17" s="83"/>
      <c r="I17" s="83">
        <v>30</v>
      </c>
      <c r="J17" s="81"/>
      <c r="K17" s="81"/>
      <c r="L17" s="106"/>
    </row>
    <row r="18" s="92" customFormat="1" ht="27" customHeight="1" spans="1:12">
      <c r="A18" s="105"/>
      <c r="B18" s="161" t="s">
        <v>98</v>
      </c>
      <c r="C18" s="161" t="s">
        <v>103</v>
      </c>
      <c r="D18" s="161" t="s">
        <v>99</v>
      </c>
      <c r="E18" s="161" t="s">
        <v>75</v>
      </c>
      <c r="F18" s="161" t="s">
        <v>83</v>
      </c>
      <c r="G18" s="83">
        <v>99.91</v>
      </c>
      <c r="H18" s="83">
        <f>G18-I18</f>
        <v>89.91</v>
      </c>
      <c r="I18" s="83">
        <v>10</v>
      </c>
      <c r="J18" s="81"/>
      <c r="K18" s="81"/>
      <c r="L18" s="106"/>
    </row>
    <row r="19" s="92" customFormat="1" ht="27" customHeight="1" spans="1:12">
      <c r="A19" s="105"/>
      <c r="B19" s="161" t="s">
        <v>98</v>
      </c>
      <c r="C19" s="161" t="s">
        <v>103</v>
      </c>
      <c r="D19" s="161" t="s">
        <v>106</v>
      </c>
      <c r="E19" s="161" t="s">
        <v>78</v>
      </c>
      <c r="F19" s="161" t="s">
        <v>84</v>
      </c>
      <c r="G19" s="83">
        <v>250.65</v>
      </c>
      <c r="H19" s="83">
        <v>250.65</v>
      </c>
      <c r="I19" s="83"/>
      <c r="J19" s="81"/>
      <c r="K19" s="81"/>
      <c r="L19" s="106"/>
    </row>
    <row r="20" s="92" customFormat="1" ht="27" customHeight="1" spans="1:12">
      <c r="A20" s="102"/>
      <c r="B20" s="161" t="s">
        <v>98</v>
      </c>
      <c r="C20" s="161" t="s">
        <v>103</v>
      </c>
      <c r="D20" s="161" t="s">
        <v>107</v>
      </c>
      <c r="E20" s="161" t="s">
        <v>78</v>
      </c>
      <c r="F20" s="161" t="s">
        <v>85</v>
      </c>
      <c r="G20" s="83">
        <v>10</v>
      </c>
      <c r="H20" s="83"/>
      <c r="I20" s="83">
        <v>10</v>
      </c>
      <c r="J20" s="83"/>
      <c r="K20" s="83"/>
      <c r="L20" s="103"/>
    </row>
    <row r="21" s="92" customFormat="1" ht="27" customHeight="1" spans="1:12">
      <c r="A21" s="102"/>
      <c r="B21" s="161" t="s">
        <v>108</v>
      </c>
      <c r="C21" s="161" t="s">
        <v>100</v>
      </c>
      <c r="D21" s="161" t="s">
        <v>104</v>
      </c>
      <c r="E21" s="161" t="s">
        <v>78</v>
      </c>
      <c r="F21" s="161" t="s">
        <v>86</v>
      </c>
      <c r="G21" s="83">
        <v>18.95</v>
      </c>
      <c r="H21" s="83">
        <v>18.95</v>
      </c>
      <c r="I21" s="83"/>
      <c r="J21" s="83"/>
      <c r="K21" s="83"/>
      <c r="L21" s="103"/>
    </row>
    <row r="22" s="92" customFormat="1" ht="27" customHeight="1" spans="1:12">
      <c r="A22" s="102"/>
      <c r="B22" s="161" t="s">
        <v>108</v>
      </c>
      <c r="C22" s="161" t="s">
        <v>100</v>
      </c>
      <c r="D22" s="161" t="s">
        <v>104</v>
      </c>
      <c r="E22" s="161" t="s">
        <v>77</v>
      </c>
      <c r="F22" s="161" t="s">
        <v>86</v>
      </c>
      <c r="G22" s="83">
        <v>23.3</v>
      </c>
      <c r="H22" s="83">
        <v>23.3</v>
      </c>
      <c r="I22" s="83"/>
      <c r="J22" s="83"/>
      <c r="K22" s="83"/>
      <c r="L22" s="104"/>
    </row>
    <row r="23" s="92" customFormat="1" ht="25" customHeight="1" spans="1:12">
      <c r="A23" s="121"/>
      <c r="B23" s="161" t="s">
        <v>108</v>
      </c>
      <c r="C23" s="161" t="s">
        <v>100</v>
      </c>
      <c r="D23" s="161" t="s">
        <v>104</v>
      </c>
      <c r="E23" s="161" t="s">
        <v>73</v>
      </c>
      <c r="F23" s="161" t="s">
        <v>86</v>
      </c>
      <c r="G23" s="83">
        <v>12.93</v>
      </c>
      <c r="H23" s="83">
        <v>12.93</v>
      </c>
      <c r="I23" s="83"/>
      <c r="J23" s="162"/>
      <c r="K23" s="162"/>
      <c r="L23" s="135"/>
    </row>
    <row r="24" s="92" customFormat="1" ht="31" customHeight="1" spans="2:11">
      <c r="B24" s="161" t="s">
        <v>108</v>
      </c>
      <c r="C24" s="161" t="s">
        <v>100</v>
      </c>
      <c r="D24" s="161" t="s">
        <v>104</v>
      </c>
      <c r="E24" s="161" t="s">
        <v>75</v>
      </c>
      <c r="F24" s="161" t="s">
        <v>86</v>
      </c>
      <c r="G24" s="83">
        <v>7.77</v>
      </c>
      <c r="H24" s="83">
        <v>7.77</v>
      </c>
      <c r="I24" s="83"/>
      <c r="J24" s="114"/>
      <c r="K24" s="114"/>
    </row>
  </sheetData>
  <mergeCells count="11">
    <mergeCell ref="B2:K2"/>
    <mergeCell ref="B3:F3"/>
    <mergeCell ref="B4:F4"/>
    <mergeCell ref="B5:D5"/>
    <mergeCell ref="E5:E6"/>
    <mergeCell ref="F5:F6"/>
    <mergeCell ref="G4:G6"/>
    <mergeCell ref="H4:H6"/>
    <mergeCell ref="I4:I6"/>
    <mergeCell ref="J4:J6"/>
    <mergeCell ref="K4:K6"/>
  </mergeCells>
  <printOptions horizontalCentered="1"/>
  <pageMargins left="0.590277777777778" right="0.590277777777778" top="1.37777777777778" bottom="0.984027777777778" header="0" footer="0"/>
  <pageSetup paperSize="9" scale="73" orientation="landscape" horizontalDpi="6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34"/>
  <sheetViews>
    <sheetView workbookViewId="0">
      <pane ySplit="5" topLeftCell="A26" activePane="bottomLeft" state="frozen"/>
      <selection/>
      <selection pane="bottomLeft" activeCell="D10" sqref="D10"/>
    </sheetView>
  </sheetViews>
  <sheetFormatPr defaultColWidth="10" defaultRowHeight="13.5"/>
  <cols>
    <col min="1" max="1" width="1.53333333333333" style="92" customWidth="1"/>
    <col min="2" max="2" width="29.625" style="92" customWidth="1"/>
    <col min="3" max="3" width="14.625" style="92" customWidth="1"/>
    <col min="4" max="4" width="29.625" style="92" customWidth="1"/>
    <col min="5" max="5" width="13.75" style="92" customWidth="1"/>
    <col min="6" max="6" width="14.375" style="92" customWidth="1"/>
    <col min="7" max="8" width="11.25" style="92" customWidth="1"/>
    <col min="9" max="9" width="1.53333333333333" style="92" customWidth="1"/>
    <col min="10" max="12" width="9.76666666666667" style="92" customWidth="1"/>
    <col min="13" max="16384" width="10" style="92"/>
  </cols>
  <sheetData>
    <row r="1" ht="25" customHeight="1" spans="1:9">
      <c r="A1" s="148"/>
      <c r="B1" s="2" t="s">
        <v>109</v>
      </c>
      <c r="C1" s="149"/>
      <c r="D1" s="149"/>
      <c r="H1" s="150" t="s">
        <v>110</v>
      </c>
      <c r="I1" s="127" t="s">
        <v>2</v>
      </c>
    </row>
    <row r="2" ht="22.8" customHeight="1" spans="1:9">
      <c r="A2" s="151"/>
      <c r="B2" s="152" t="s">
        <v>111</v>
      </c>
      <c r="C2" s="152"/>
      <c r="D2" s="152"/>
      <c r="E2" s="152"/>
      <c r="F2" s="153"/>
      <c r="G2" s="153"/>
      <c r="H2" s="153"/>
      <c r="I2" s="156"/>
    </row>
    <row r="3" ht="19.55" customHeight="1" spans="1:9">
      <c r="A3" s="151"/>
      <c r="B3" s="99" t="s">
        <v>4</v>
      </c>
      <c r="C3" s="99"/>
      <c r="D3" s="94"/>
      <c r="F3" s="154" t="s">
        <v>5</v>
      </c>
      <c r="G3" s="154"/>
      <c r="H3" s="154"/>
      <c r="I3" s="157"/>
    </row>
    <row r="4" ht="30" customHeight="1" spans="1:9">
      <c r="A4" s="151"/>
      <c r="B4" s="78" t="s">
        <v>6</v>
      </c>
      <c r="C4" s="78"/>
      <c r="D4" s="78" t="s">
        <v>7</v>
      </c>
      <c r="E4" s="78"/>
      <c r="F4" s="78"/>
      <c r="G4" s="78"/>
      <c r="H4" s="78"/>
      <c r="I4" s="158"/>
    </row>
    <row r="5" ht="30" customHeight="1" spans="1:9">
      <c r="A5" s="151"/>
      <c r="B5" s="78" t="s">
        <v>8</v>
      </c>
      <c r="C5" s="78" t="s">
        <v>9</v>
      </c>
      <c r="D5" s="78" t="s">
        <v>8</v>
      </c>
      <c r="E5" s="78" t="s">
        <v>59</v>
      </c>
      <c r="F5" s="90" t="s">
        <v>112</v>
      </c>
      <c r="G5" s="90" t="s">
        <v>113</v>
      </c>
      <c r="H5" s="90" t="s">
        <v>114</v>
      </c>
      <c r="I5" s="127"/>
    </row>
    <row r="6" ht="30" customHeight="1" spans="1:9">
      <c r="A6" s="96"/>
      <c r="B6" s="82" t="s">
        <v>115</v>
      </c>
      <c r="C6" s="83">
        <v>1045.37</v>
      </c>
      <c r="D6" s="82" t="s">
        <v>116</v>
      </c>
      <c r="E6" s="83">
        <v>1045.37</v>
      </c>
      <c r="F6" s="83">
        <v>1045.37</v>
      </c>
      <c r="G6" s="83"/>
      <c r="H6" s="83"/>
      <c r="I6" s="104"/>
    </row>
    <row r="7" ht="30" customHeight="1" spans="1:9">
      <c r="A7" s="96"/>
      <c r="B7" s="82" t="s">
        <v>117</v>
      </c>
      <c r="C7" s="83">
        <v>1045.37</v>
      </c>
      <c r="D7" s="82" t="s">
        <v>118</v>
      </c>
      <c r="E7" s="83"/>
      <c r="F7" s="83"/>
      <c r="G7" s="83"/>
      <c r="H7" s="83"/>
      <c r="I7" s="104"/>
    </row>
    <row r="8" ht="30" customHeight="1" spans="1:9">
      <c r="A8" s="96"/>
      <c r="B8" s="82" t="s">
        <v>119</v>
      </c>
      <c r="C8" s="83"/>
      <c r="D8" s="82" t="s">
        <v>120</v>
      </c>
      <c r="E8" s="83"/>
      <c r="F8" s="83"/>
      <c r="G8" s="83"/>
      <c r="H8" s="83"/>
      <c r="I8" s="104"/>
    </row>
    <row r="9" ht="30" customHeight="1" spans="1:9">
      <c r="A9" s="96"/>
      <c r="B9" s="82" t="s">
        <v>121</v>
      </c>
      <c r="C9" s="83"/>
      <c r="D9" s="82" t="s">
        <v>122</v>
      </c>
      <c r="E9" s="83"/>
      <c r="F9" s="83"/>
      <c r="G9" s="83"/>
      <c r="H9" s="83"/>
      <c r="I9" s="104"/>
    </row>
    <row r="10" ht="30" customHeight="1" spans="1:9">
      <c r="A10" s="96"/>
      <c r="B10" s="82" t="s">
        <v>123</v>
      </c>
      <c r="C10" s="83"/>
      <c r="D10" s="82" t="s">
        <v>124</v>
      </c>
      <c r="E10" s="83"/>
      <c r="F10" s="83"/>
      <c r="G10" s="83"/>
      <c r="H10" s="83"/>
      <c r="I10" s="104"/>
    </row>
    <row r="11" ht="30" customHeight="1" spans="1:9">
      <c r="A11" s="96"/>
      <c r="B11" s="82" t="s">
        <v>117</v>
      </c>
      <c r="C11" s="83"/>
      <c r="D11" s="82" t="s">
        <v>125</v>
      </c>
      <c r="E11" s="83"/>
      <c r="F11" s="83"/>
      <c r="G11" s="83"/>
      <c r="H11" s="83"/>
      <c r="I11" s="104"/>
    </row>
    <row r="12" ht="30" customHeight="1" spans="1:9">
      <c r="A12" s="96"/>
      <c r="B12" s="82" t="s">
        <v>119</v>
      </c>
      <c r="C12" s="83"/>
      <c r="D12" s="82" t="s">
        <v>126</v>
      </c>
      <c r="E12" s="83"/>
      <c r="F12" s="83"/>
      <c r="G12" s="83"/>
      <c r="H12" s="83"/>
      <c r="I12" s="104"/>
    </row>
    <row r="13" ht="30" customHeight="1" spans="1:9">
      <c r="A13" s="96"/>
      <c r="B13" s="82" t="s">
        <v>121</v>
      </c>
      <c r="C13" s="83"/>
      <c r="D13" s="82" t="s">
        <v>127</v>
      </c>
      <c r="E13" s="83"/>
      <c r="F13" s="83"/>
      <c r="G13" s="83"/>
      <c r="H13" s="83"/>
      <c r="I13" s="104"/>
    </row>
    <row r="14" ht="30" customHeight="1" spans="1:9">
      <c r="A14" s="96"/>
      <c r="B14" s="82" t="s">
        <v>128</v>
      </c>
      <c r="C14" s="83"/>
      <c r="D14" s="82" t="s">
        <v>129</v>
      </c>
      <c r="E14" s="83">
        <v>982.42</v>
      </c>
      <c r="F14" s="83">
        <f>E14</f>
        <v>982.42</v>
      </c>
      <c r="G14" s="83"/>
      <c r="H14" s="83"/>
      <c r="I14" s="104"/>
    </row>
    <row r="15" ht="30" customHeight="1" spans="1:9">
      <c r="A15" s="96"/>
      <c r="B15" s="82" t="s">
        <v>128</v>
      </c>
      <c r="C15" s="83"/>
      <c r="D15" s="82" t="s">
        <v>130</v>
      </c>
      <c r="E15" s="83"/>
      <c r="F15" s="83"/>
      <c r="G15" s="83"/>
      <c r="H15" s="83"/>
      <c r="I15" s="104"/>
    </row>
    <row r="16" ht="30" customHeight="1" spans="1:9">
      <c r="A16" s="96"/>
      <c r="B16" s="82" t="s">
        <v>128</v>
      </c>
      <c r="C16" s="83"/>
      <c r="D16" s="82" t="s">
        <v>131</v>
      </c>
      <c r="E16" s="83"/>
      <c r="F16" s="83"/>
      <c r="G16" s="83"/>
      <c r="H16" s="83"/>
      <c r="I16" s="104"/>
    </row>
    <row r="17" ht="30" customHeight="1" spans="1:9">
      <c r="A17" s="96"/>
      <c r="B17" s="82" t="s">
        <v>128</v>
      </c>
      <c r="C17" s="83"/>
      <c r="D17" s="82" t="s">
        <v>132</v>
      </c>
      <c r="E17" s="83"/>
      <c r="F17" s="83"/>
      <c r="G17" s="83"/>
      <c r="H17" s="83"/>
      <c r="I17" s="104"/>
    </row>
    <row r="18" ht="30" customHeight="1" spans="1:9">
      <c r="A18" s="96"/>
      <c r="B18" s="82" t="s">
        <v>128</v>
      </c>
      <c r="C18" s="83"/>
      <c r="D18" s="82" t="s">
        <v>133</v>
      </c>
      <c r="E18" s="83"/>
      <c r="F18" s="83"/>
      <c r="G18" s="83"/>
      <c r="H18" s="83"/>
      <c r="I18" s="104"/>
    </row>
    <row r="19" ht="30" customHeight="1" spans="1:9">
      <c r="A19" s="96"/>
      <c r="B19" s="82" t="s">
        <v>128</v>
      </c>
      <c r="C19" s="83"/>
      <c r="D19" s="82" t="s">
        <v>134</v>
      </c>
      <c r="E19" s="83"/>
      <c r="F19" s="83"/>
      <c r="G19" s="83"/>
      <c r="H19" s="83"/>
      <c r="I19" s="104"/>
    </row>
    <row r="20" ht="30" customHeight="1" spans="1:9">
      <c r="A20" s="96"/>
      <c r="B20" s="82" t="s">
        <v>128</v>
      </c>
      <c r="C20" s="83"/>
      <c r="D20" s="82" t="s">
        <v>135</v>
      </c>
      <c r="E20" s="83"/>
      <c r="F20" s="83"/>
      <c r="G20" s="83"/>
      <c r="H20" s="83"/>
      <c r="I20" s="104"/>
    </row>
    <row r="21" ht="30" customHeight="1" spans="1:9">
      <c r="A21" s="96"/>
      <c r="B21" s="82" t="s">
        <v>128</v>
      </c>
      <c r="C21" s="83"/>
      <c r="D21" s="82" t="s">
        <v>136</v>
      </c>
      <c r="E21" s="83"/>
      <c r="F21" s="83"/>
      <c r="G21" s="83"/>
      <c r="H21" s="83"/>
      <c r="I21" s="104"/>
    </row>
    <row r="22" ht="30" customHeight="1" spans="1:9">
      <c r="A22" s="96"/>
      <c r="B22" s="82" t="s">
        <v>128</v>
      </c>
      <c r="C22" s="83"/>
      <c r="D22" s="82" t="s">
        <v>137</v>
      </c>
      <c r="E22" s="83"/>
      <c r="F22" s="83"/>
      <c r="G22" s="83"/>
      <c r="H22" s="83"/>
      <c r="I22" s="104"/>
    </row>
    <row r="23" ht="30" customHeight="1" spans="1:9">
      <c r="A23" s="96"/>
      <c r="B23" s="82" t="s">
        <v>128</v>
      </c>
      <c r="C23" s="83"/>
      <c r="D23" s="82" t="s">
        <v>138</v>
      </c>
      <c r="E23" s="83"/>
      <c r="F23" s="83"/>
      <c r="G23" s="83"/>
      <c r="H23" s="83"/>
      <c r="I23" s="104"/>
    </row>
    <row r="24" ht="30" customHeight="1" spans="1:9">
      <c r="A24" s="96"/>
      <c r="B24" s="82" t="s">
        <v>128</v>
      </c>
      <c r="C24" s="83"/>
      <c r="D24" s="82" t="s">
        <v>139</v>
      </c>
      <c r="E24" s="83"/>
      <c r="F24" s="83"/>
      <c r="G24" s="83"/>
      <c r="H24" s="83"/>
      <c r="I24" s="104"/>
    </row>
    <row r="25" ht="30" customHeight="1" spans="1:9">
      <c r="A25" s="96"/>
      <c r="B25" s="82" t="s">
        <v>128</v>
      </c>
      <c r="C25" s="83"/>
      <c r="D25" s="82" t="s">
        <v>140</v>
      </c>
      <c r="E25" s="83"/>
      <c r="F25" s="83"/>
      <c r="G25" s="83"/>
      <c r="H25" s="83"/>
      <c r="I25" s="104"/>
    </row>
    <row r="26" ht="30" customHeight="1" spans="1:9">
      <c r="A26" s="96"/>
      <c r="B26" s="82" t="s">
        <v>128</v>
      </c>
      <c r="C26" s="83"/>
      <c r="D26" s="82" t="s">
        <v>141</v>
      </c>
      <c r="E26" s="83">
        <v>62.95</v>
      </c>
      <c r="F26" s="83">
        <v>62.95</v>
      </c>
      <c r="G26" s="83"/>
      <c r="H26" s="83"/>
      <c r="I26" s="104"/>
    </row>
    <row r="27" ht="30" customHeight="1" spans="1:9">
      <c r="A27" s="96"/>
      <c r="B27" s="82" t="s">
        <v>128</v>
      </c>
      <c r="C27" s="83"/>
      <c r="D27" s="82" t="s">
        <v>142</v>
      </c>
      <c r="E27" s="83"/>
      <c r="F27" s="83"/>
      <c r="G27" s="83"/>
      <c r="H27" s="83"/>
      <c r="I27" s="104"/>
    </row>
    <row r="28" ht="30" customHeight="1" spans="1:9">
      <c r="A28" s="96"/>
      <c r="B28" s="82" t="s">
        <v>128</v>
      </c>
      <c r="C28" s="83"/>
      <c r="D28" s="82" t="s">
        <v>143</v>
      </c>
      <c r="E28" s="83"/>
      <c r="F28" s="83"/>
      <c r="G28" s="83"/>
      <c r="H28" s="83"/>
      <c r="I28" s="104"/>
    </row>
    <row r="29" ht="30" customHeight="1" spans="1:9">
      <c r="A29" s="96"/>
      <c r="B29" s="82" t="s">
        <v>128</v>
      </c>
      <c r="C29" s="83"/>
      <c r="D29" s="82" t="s">
        <v>144</v>
      </c>
      <c r="E29" s="83"/>
      <c r="F29" s="83"/>
      <c r="G29" s="83"/>
      <c r="H29" s="83"/>
      <c r="I29" s="104"/>
    </row>
    <row r="30" ht="30" customHeight="1" spans="1:9">
      <c r="A30" s="96"/>
      <c r="B30" s="82" t="s">
        <v>128</v>
      </c>
      <c r="C30" s="83"/>
      <c r="D30" s="82" t="s">
        <v>145</v>
      </c>
      <c r="E30" s="83"/>
      <c r="F30" s="83"/>
      <c r="G30" s="83"/>
      <c r="H30" s="83"/>
      <c r="I30" s="104"/>
    </row>
    <row r="31" ht="30" customHeight="1" spans="1:9">
      <c r="A31" s="96"/>
      <c r="B31" s="82" t="s">
        <v>128</v>
      </c>
      <c r="C31" s="83"/>
      <c r="D31" s="82" t="s">
        <v>146</v>
      </c>
      <c r="E31" s="83"/>
      <c r="F31" s="83"/>
      <c r="G31" s="83"/>
      <c r="H31" s="83"/>
      <c r="I31" s="104"/>
    </row>
    <row r="32" ht="30" customHeight="1" spans="1:9">
      <c r="A32" s="96"/>
      <c r="B32" s="82" t="s">
        <v>128</v>
      </c>
      <c r="C32" s="83"/>
      <c r="D32" s="82" t="s">
        <v>147</v>
      </c>
      <c r="E32" s="83"/>
      <c r="F32" s="83"/>
      <c r="G32" s="83"/>
      <c r="H32" s="83"/>
      <c r="I32" s="104"/>
    </row>
    <row r="33" ht="30" customHeight="1" spans="1:9">
      <c r="A33" s="96"/>
      <c r="B33" s="82" t="s">
        <v>128</v>
      </c>
      <c r="C33" s="83"/>
      <c r="D33" s="82" t="s">
        <v>148</v>
      </c>
      <c r="E33" s="83"/>
      <c r="F33" s="83"/>
      <c r="G33" s="83"/>
      <c r="H33" s="83"/>
      <c r="I33" s="104"/>
    </row>
    <row r="34" ht="9.75" customHeight="1" spans="1:9">
      <c r="A34" s="155"/>
      <c r="B34" s="155"/>
      <c r="C34" s="155"/>
      <c r="D34" s="94"/>
      <c r="E34" s="155"/>
      <c r="F34" s="155"/>
      <c r="G34" s="155"/>
      <c r="H34" s="155"/>
      <c r="I34" s="159"/>
    </row>
  </sheetData>
  <mergeCells count="7">
    <mergeCell ref="B2:H2"/>
    <mergeCell ref="B3:C3"/>
    <mergeCell ref="F3:H3"/>
    <mergeCell ref="B4:C4"/>
    <mergeCell ref="D4:H4"/>
    <mergeCell ref="A7:A9"/>
    <mergeCell ref="A11:A33"/>
  </mergeCells>
  <printOptions horizontalCentered="1"/>
  <pageMargins left="1.37777777777778" right="0.984027777777778" top="0.984027777777778" bottom="0.984027777777778" header="0" footer="0"/>
  <pageSetup paperSize="9" scale="63" fitToHeight="0" orientation="portrait" horizontalDpi="600"/>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N89"/>
  <sheetViews>
    <sheetView workbookViewId="0">
      <pane ySplit="6" topLeftCell="A7" activePane="bottomLeft" state="frozen"/>
      <selection/>
      <selection pane="bottomLeft" activeCell="I7" sqref="I7:I89"/>
    </sheetView>
  </sheetViews>
  <sheetFormatPr defaultColWidth="10" defaultRowHeight="13.5"/>
  <cols>
    <col min="1" max="1" width="1.53333333333333" style="92" customWidth="1"/>
    <col min="2" max="2" width="7.5" style="92" customWidth="1"/>
    <col min="3" max="3" width="5.875" style="92" customWidth="1"/>
    <col min="4" max="4" width="8.625" style="30" customWidth="1"/>
    <col min="5" max="5" width="27.375" style="92" customWidth="1"/>
    <col min="6" max="8" width="14.875" style="92" customWidth="1"/>
    <col min="9" max="10" width="13.75" style="92" customWidth="1"/>
    <col min="11" max="13" width="5.875" style="92" customWidth="1"/>
    <col min="14" max="16" width="7.25" style="92" customWidth="1"/>
    <col min="17" max="23" width="5.875" style="92" customWidth="1"/>
    <col min="24" max="26" width="7.25" style="92" customWidth="1"/>
    <col min="27" max="33" width="5.875" style="92" customWidth="1"/>
    <col min="34" max="39" width="7.25" style="92" customWidth="1"/>
    <col min="40" max="40" width="1.53333333333333" style="92" customWidth="1"/>
    <col min="41" max="42" width="9.76666666666667" style="92" customWidth="1"/>
    <col min="43" max="16384" width="10" style="92"/>
  </cols>
  <sheetData>
    <row r="1" ht="25" customHeight="1" spans="1:40">
      <c r="A1" s="110"/>
      <c r="B1" s="2" t="s">
        <v>149</v>
      </c>
      <c r="C1" s="2"/>
      <c r="D1" s="137"/>
      <c r="E1" s="111"/>
      <c r="F1" s="93"/>
      <c r="G1" s="93"/>
      <c r="H1" s="93"/>
      <c r="I1" s="111"/>
      <c r="J1" s="111"/>
      <c r="K1" s="93"/>
      <c r="L1" s="111"/>
      <c r="M1" s="111"/>
      <c r="N1" s="111"/>
      <c r="O1" s="111"/>
      <c r="P1" s="111"/>
      <c r="Q1" s="111"/>
      <c r="R1" s="111"/>
      <c r="S1" s="111"/>
      <c r="T1" s="111"/>
      <c r="U1" s="111"/>
      <c r="V1" s="111"/>
      <c r="W1" s="111"/>
      <c r="X1" s="111"/>
      <c r="Y1" s="111"/>
      <c r="Z1" s="111"/>
      <c r="AA1" s="111"/>
      <c r="AB1" s="111"/>
      <c r="AC1" s="111"/>
      <c r="AD1" s="111"/>
      <c r="AE1" s="111"/>
      <c r="AF1" s="111"/>
      <c r="AG1" s="111"/>
      <c r="AH1" s="111"/>
      <c r="AI1" s="111"/>
      <c r="AJ1" s="111"/>
      <c r="AK1" s="111"/>
      <c r="AL1" s="111"/>
      <c r="AM1" s="112" t="s">
        <v>150</v>
      </c>
      <c r="AN1" s="146"/>
    </row>
    <row r="2" ht="22.8" customHeight="1" spans="1:40">
      <c r="A2" s="93"/>
      <c r="B2" s="97" t="s">
        <v>151</v>
      </c>
      <c r="C2" s="97"/>
      <c r="D2" s="138"/>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c r="AI2" s="97"/>
      <c r="AJ2" s="97"/>
      <c r="AK2" s="97"/>
      <c r="AL2" s="97"/>
      <c r="AM2" s="97"/>
      <c r="AN2" s="146"/>
    </row>
    <row r="3" ht="19.55" customHeight="1" spans="1:40">
      <c r="A3" s="98"/>
      <c r="B3" s="99" t="s">
        <v>4</v>
      </c>
      <c r="C3" s="99"/>
      <c r="D3" s="113"/>
      <c r="E3" s="99"/>
      <c r="F3" s="139"/>
      <c r="G3" s="98"/>
      <c r="H3" s="113"/>
      <c r="I3" s="139"/>
      <c r="J3" s="139"/>
      <c r="K3" s="143"/>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13" t="s">
        <v>5</v>
      </c>
      <c r="AM3" s="113"/>
      <c r="AN3" s="147"/>
    </row>
    <row r="4" ht="24.4" customHeight="1" spans="1:40">
      <c r="A4" s="96"/>
      <c r="B4" s="90" t="s">
        <v>8</v>
      </c>
      <c r="C4" s="90"/>
      <c r="D4" s="140"/>
      <c r="E4" s="90"/>
      <c r="F4" s="90" t="s">
        <v>152</v>
      </c>
      <c r="G4" s="90" t="s">
        <v>153</v>
      </c>
      <c r="H4" s="90"/>
      <c r="I4" s="90"/>
      <c r="J4" s="90"/>
      <c r="K4" s="90"/>
      <c r="L4" s="90"/>
      <c r="M4" s="90"/>
      <c r="N4" s="90"/>
      <c r="O4" s="90"/>
      <c r="P4" s="90"/>
      <c r="Q4" s="90" t="s">
        <v>154</v>
      </c>
      <c r="R4" s="90"/>
      <c r="S4" s="90"/>
      <c r="T4" s="90"/>
      <c r="U4" s="90"/>
      <c r="V4" s="90"/>
      <c r="W4" s="90"/>
      <c r="X4" s="90"/>
      <c r="Y4" s="90"/>
      <c r="Z4" s="90"/>
      <c r="AA4" s="90" t="s">
        <v>155</v>
      </c>
      <c r="AB4" s="90"/>
      <c r="AC4" s="90"/>
      <c r="AD4" s="90"/>
      <c r="AE4" s="90"/>
      <c r="AF4" s="90"/>
      <c r="AG4" s="90"/>
      <c r="AH4" s="90"/>
      <c r="AI4" s="90"/>
      <c r="AJ4" s="90"/>
      <c r="AK4" s="90"/>
      <c r="AL4" s="90"/>
      <c r="AM4" s="90"/>
      <c r="AN4" s="127"/>
    </row>
    <row r="5" ht="24.4" customHeight="1" spans="1:40">
      <c r="A5" s="96"/>
      <c r="B5" s="90" t="s">
        <v>94</v>
      </c>
      <c r="C5" s="90"/>
      <c r="D5" s="140" t="s">
        <v>70</v>
      </c>
      <c r="E5" s="90" t="s">
        <v>71</v>
      </c>
      <c r="F5" s="90"/>
      <c r="G5" s="90" t="s">
        <v>59</v>
      </c>
      <c r="H5" s="90" t="s">
        <v>156</v>
      </c>
      <c r="I5" s="90"/>
      <c r="J5" s="90"/>
      <c r="K5" s="90" t="s">
        <v>157</v>
      </c>
      <c r="L5" s="90"/>
      <c r="M5" s="90"/>
      <c r="N5" s="90" t="s">
        <v>158</v>
      </c>
      <c r="O5" s="90"/>
      <c r="P5" s="90"/>
      <c r="Q5" s="90" t="s">
        <v>59</v>
      </c>
      <c r="R5" s="90" t="s">
        <v>156</v>
      </c>
      <c r="S5" s="90"/>
      <c r="T5" s="90"/>
      <c r="U5" s="90" t="s">
        <v>157</v>
      </c>
      <c r="V5" s="90"/>
      <c r="W5" s="90"/>
      <c r="X5" s="90" t="s">
        <v>158</v>
      </c>
      <c r="Y5" s="90"/>
      <c r="Z5" s="90"/>
      <c r="AA5" s="90" t="s">
        <v>59</v>
      </c>
      <c r="AB5" s="90" t="s">
        <v>156</v>
      </c>
      <c r="AC5" s="90"/>
      <c r="AD5" s="90"/>
      <c r="AE5" s="90" t="s">
        <v>157</v>
      </c>
      <c r="AF5" s="90"/>
      <c r="AG5" s="90"/>
      <c r="AH5" s="90" t="s">
        <v>158</v>
      </c>
      <c r="AI5" s="90"/>
      <c r="AJ5" s="90"/>
      <c r="AK5" s="90" t="s">
        <v>159</v>
      </c>
      <c r="AL5" s="90"/>
      <c r="AM5" s="90"/>
      <c r="AN5" s="127"/>
    </row>
    <row r="6" ht="39" customHeight="1" spans="1:40">
      <c r="A6" s="94"/>
      <c r="B6" s="90" t="s">
        <v>95</v>
      </c>
      <c r="C6" s="90" t="s">
        <v>96</v>
      </c>
      <c r="D6" s="140"/>
      <c r="E6" s="90"/>
      <c r="F6" s="90"/>
      <c r="G6" s="90"/>
      <c r="H6" s="90" t="s">
        <v>160</v>
      </c>
      <c r="I6" s="90" t="s">
        <v>90</v>
      </c>
      <c r="J6" s="90" t="s">
        <v>91</v>
      </c>
      <c r="K6" s="90" t="s">
        <v>160</v>
      </c>
      <c r="L6" s="90" t="s">
        <v>90</v>
      </c>
      <c r="M6" s="90" t="s">
        <v>91</v>
      </c>
      <c r="N6" s="90" t="s">
        <v>160</v>
      </c>
      <c r="O6" s="90" t="s">
        <v>161</v>
      </c>
      <c r="P6" s="90" t="s">
        <v>162</v>
      </c>
      <c r="Q6" s="90"/>
      <c r="R6" s="90" t="s">
        <v>160</v>
      </c>
      <c r="S6" s="90" t="s">
        <v>90</v>
      </c>
      <c r="T6" s="90" t="s">
        <v>91</v>
      </c>
      <c r="U6" s="90" t="s">
        <v>160</v>
      </c>
      <c r="V6" s="90" t="s">
        <v>90</v>
      </c>
      <c r="W6" s="90" t="s">
        <v>91</v>
      </c>
      <c r="X6" s="90" t="s">
        <v>160</v>
      </c>
      <c r="Y6" s="90" t="s">
        <v>161</v>
      </c>
      <c r="Z6" s="90" t="s">
        <v>162</v>
      </c>
      <c r="AA6" s="90"/>
      <c r="AB6" s="90" t="s">
        <v>160</v>
      </c>
      <c r="AC6" s="90" t="s">
        <v>90</v>
      </c>
      <c r="AD6" s="90" t="s">
        <v>91</v>
      </c>
      <c r="AE6" s="90" t="s">
        <v>160</v>
      </c>
      <c r="AF6" s="90" t="s">
        <v>90</v>
      </c>
      <c r="AG6" s="90" t="s">
        <v>91</v>
      </c>
      <c r="AH6" s="90" t="s">
        <v>160</v>
      </c>
      <c r="AI6" s="90" t="s">
        <v>161</v>
      </c>
      <c r="AJ6" s="90" t="s">
        <v>162</v>
      </c>
      <c r="AK6" s="90" t="s">
        <v>160</v>
      </c>
      <c r="AL6" s="90" t="s">
        <v>161</v>
      </c>
      <c r="AM6" s="90" t="s">
        <v>162</v>
      </c>
      <c r="AN6" s="127"/>
    </row>
    <row r="7" ht="22.8" customHeight="1" spans="1:40">
      <c r="A7" s="96"/>
      <c r="B7" s="78"/>
      <c r="C7" s="78"/>
      <c r="D7" s="141"/>
      <c r="E7" s="78" t="s">
        <v>72</v>
      </c>
      <c r="F7" s="83">
        <f>G7</f>
        <v>1045.37</v>
      </c>
      <c r="G7" s="83">
        <f>H7</f>
        <v>1045.37</v>
      </c>
      <c r="H7" s="83">
        <f>I7+J7</f>
        <v>1045.37</v>
      </c>
      <c r="I7" s="83">
        <v>924.37</v>
      </c>
      <c r="J7" s="83">
        <v>121</v>
      </c>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127"/>
    </row>
    <row r="8" ht="22.8" customHeight="1" spans="1:40">
      <c r="A8" s="142"/>
      <c r="B8" s="91" t="s">
        <v>163</v>
      </c>
      <c r="C8" s="91" t="s">
        <v>104</v>
      </c>
      <c r="D8" s="43">
        <v>513001</v>
      </c>
      <c r="E8" s="82" t="s">
        <v>164</v>
      </c>
      <c r="F8" s="83">
        <f t="shared" ref="F8:F39" si="0">G8</f>
        <v>67.67</v>
      </c>
      <c r="G8" s="83">
        <f t="shared" ref="G8:G39" si="1">H8</f>
        <v>67.67</v>
      </c>
      <c r="H8" s="83">
        <f t="shared" ref="H8:H39" si="2">I8+J8</f>
        <v>67.67</v>
      </c>
      <c r="I8" s="115">
        <v>67.67</v>
      </c>
      <c r="J8" s="115"/>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127"/>
    </row>
    <row r="9" ht="22.8" customHeight="1" spans="1:40">
      <c r="A9" s="142"/>
      <c r="B9" s="91" t="s">
        <v>163</v>
      </c>
      <c r="C9" s="91" t="s">
        <v>104</v>
      </c>
      <c r="D9" s="91">
        <v>513003</v>
      </c>
      <c r="E9" s="82" t="s">
        <v>164</v>
      </c>
      <c r="F9" s="83">
        <f t="shared" si="0"/>
        <v>39.64</v>
      </c>
      <c r="G9" s="83">
        <f t="shared" si="1"/>
        <v>39.64</v>
      </c>
      <c r="H9" s="83">
        <f t="shared" si="2"/>
        <v>39.64</v>
      </c>
      <c r="I9" s="115">
        <v>39.64</v>
      </c>
      <c r="J9" s="115"/>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127"/>
    </row>
    <row r="10" ht="22.8" customHeight="1" spans="2:39">
      <c r="B10" s="91" t="s">
        <v>163</v>
      </c>
      <c r="C10" s="91" t="s">
        <v>104</v>
      </c>
      <c r="D10" s="91">
        <v>513004</v>
      </c>
      <c r="E10" s="82" t="s">
        <v>164</v>
      </c>
      <c r="F10" s="83">
        <f t="shared" si="0"/>
        <v>22.55</v>
      </c>
      <c r="G10" s="83">
        <f t="shared" si="1"/>
        <v>22.55</v>
      </c>
      <c r="H10" s="83">
        <f t="shared" si="2"/>
        <v>22.55</v>
      </c>
      <c r="I10" s="115">
        <v>22.55</v>
      </c>
      <c r="J10" s="115"/>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row>
    <row r="11" ht="22.8" customHeight="1" spans="2:39">
      <c r="B11" s="116">
        <v>301</v>
      </c>
      <c r="C11" s="117" t="s">
        <v>104</v>
      </c>
      <c r="D11" s="118">
        <v>513005</v>
      </c>
      <c r="E11" s="119" t="s">
        <v>164</v>
      </c>
      <c r="F11" s="83">
        <f t="shared" si="0"/>
        <v>60.24</v>
      </c>
      <c r="G11" s="83">
        <f t="shared" si="1"/>
        <v>60.24</v>
      </c>
      <c r="H11" s="83">
        <f t="shared" si="2"/>
        <v>60.24</v>
      </c>
      <c r="I11" s="115">
        <v>60.24</v>
      </c>
      <c r="J11" s="14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4"/>
      <c r="AL11" s="114"/>
      <c r="AM11" s="114"/>
    </row>
    <row r="12" ht="22.8" customHeight="1" spans="1:40">
      <c r="A12" s="142"/>
      <c r="B12" s="91" t="s">
        <v>163</v>
      </c>
      <c r="C12" s="91" t="s">
        <v>100</v>
      </c>
      <c r="D12" s="43">
        <v>513001</v>
      </c>
      <c r="E12" s="82" t="s">
        <v>165</v>
      </c>
      <c r="F12" s="83">
        <f t="shared" si="0"/>
        <v>121</v>
      </c>
      <c r="G12" s="83">
        <f t="shared" si="1"/>
        <v>121</v>
      </c>
      <c r="H12" s="83">
        <f t="shared" si="2"/>
        <v>121</v>
      </c>
      <c r="I12" s="115">
        <v>121</v>
      </c>
      <c r="J12" s="115"/>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127"/>
    </row>
    <row r="13" ht="22.8" customHeight="1" spans="1:40">
      <c r="A13" s="142"/>
      <c r="B13" s="91" t="s">
        <v>163</v>
      </c>
      <c r="C13" s="91" t="s">
        <v>100</v>
      </c>
      <c r="D13" s="91">
        <v>513003</v>
      </c>
      <c r="E13" s="82" t="s">
        <v>165</v>
      </c>
      <c r="F13" s="83">
        <f t="shared" si="0"/>
        <v>5.5</v>
      </c>
      <c r="G13" s="83">
        <f t="shared" si="1"/>
        <v>5.5</v>
      </c>
      <c r="H13" s="83">
        <f t="shared" si="2"/>
        <v>5.5</v>
      </c>
      <c r="I13" s="115">
        <v>5.5</v>
      </c>
      <c r="J13" s="115"/>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c r="AL13" s="83"/>
      <c r="AM13" s="83"/>
      <c r="AN13" s="127"/>
    </row>
    <row r="14" ht="22.8" customHeight="1" spans="2:39">
      <c r="B14" s="91" t="s">
        <v>163</v>
      </c>
      <c r="C14" s="91" t="s">
        <v>100</v>
      </c>
      <c r="D14" s="91">
        <v>513004</v>
      </c>
      <c r="E14" s="82" t="s">
        <v>165</v>
      </c>
      <c r="F14" s="83">
        <f t="shared" si="0"/>
        <v>3.2</v>
      </c>
      <c r="G14" s="83">
        <f t="shared" si="1"/>
        <v>3.2</v>
      </c>
      <c r="H14" s="83">
        <f t="shared" si="2"/>
        <v>3.2</v>
      </c>
      <c r="I14" s="115">
        <v>3.2</v>
      </c>
      <c r="J14" s="115"/>
      <c r="K14" s="114"/>
      <c r="L14" s="114"/>
      <c r="M14" s="114"/>
      <c r="N14" s="114"/>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4"/>
      <c r="AL14" s="114"/>
      <c r="AM14" s="114"/>
    </row>
    <row r="15" ht="22.8" customHeight="1" spans="2:39">
      <c r="B15" s="116">
        <v>301</v>
      </c>
      <c r="C15" s="117" t="s">
        <v>100</v>
      </c>
      <c r="D15" s="43">
        <v>513005</v>
      </c>
      <c r="E15" s="119" t="s">
        <v>165</v>
      </c>
      <c r="F15" s="83">
        <f t="shared" si="0"/>
        <v>4.26</v>
      </c>
      <c r="G15" s="83">
        <f t="shared" si="1"/>
        <v>4.26</v>
      </c>
      <c r="H15" s="83">
        <f t="shared" si="2"/>
        <v>4.26</v>
      </c>
      <c r="I15" s="115">
        <v>4.26</v>
      </c>
      <c r="J15" s="145"/>
      <c r="K15" s="114"/>
      <c r="L15" s="114"/>
      <c r="M15" s="114"/>
      <c r="N15" s="114"/>
      <c r="O15" s="114"/>
      <c r="P15" s="114"/>
      <c r="Q15" s="114"/>
      <c r="R15" s="114"/>
      <c r="S15" s="114"/>
      <c r="T15" s="114"/>
      <c r="U15" s="114"/>
      <c r="V15" s="114"/>
      <c r="W15" s="114"/>
      <c r="X15" s="114"/>
      <c r="Y15" s="114"/>
      <c r="Z15" s="114"/>
      <c r="AA15" s="114"/>
      <c r="AB15" s="114"/>
      <c r="AC15" s="114"/>
      <c r="AD15" s="114"/>
      <c r="AE15" s="114"/>
      <c r="AF15" s="114"/>
      <c r="AG15" s="114"/>
      <c r="AH15" s="114"/>
      <c r="AI15" s="114"/>
      <c r="AJ15" s="114"/>
      <c r="AK15" s="114"/>
      <c r="AL15" s="114"/>
      <c r="AM15" s="114"/>
    </row>
    <row r="16" ht="22.8" customHeight="1" spans="1:40">
      <c r="A16" s="142"/>
      <c r="B16" s="91" t="s">
        <v>163</v>
      </c>
      <c r="C16" s="91" t="s">
        <v>102</v>
      </c>
      <c r="D16" s="43">
        <v>513001</v>
      </c>
      <c r="E16" s="82" t="s">
        <v>166</v>
      </c>
      <c r="F16" s="83">
        <f t="shared" si="0"/>
        <v>5.48</v>
      </c>
      <c r="G16" s="83">
        <f t="shared" si="1"/>
        <v>5.48</v>
      </c>
      <c r="H16" s="83">
        <f t="shared" si="2"/>
        <v>5.48</v>
      </c>
      <c r="I16" s="120">
        <v>5.48</v>
      </c>
      <c r="J16" s="120"/>
      <c r="K16" s="81"/>
      <c r="L16" s="81"/>
      <c r="M16" s="81"/>
      <c r="N16" s="81"/>
      <c r="O16" s="81"/>
      <c r="P16" s="81"/>
      <c r="Q16" s="81"/>
      <c r="R16" s="81"/>
      <c r="S16" s="81"/>
      <c r="T16" s="81"/>
      <c r="U16" s="81"/>
      <c r="V16" s="81"/>
      <c r="W16" s="81"/>
      <c r="X16" s="81"/>
      <c r="Y16" s="81"/>
      <c r="Z16" s="81"/>
      <c r="AA16" s="81"/>
      <c r="AB16" s="81"/>
      <c r="AC16" s="81"/>
      <c r="AD16" s="81"/>
      <c r="AE16" s="81"/>
      <c r="AF16" s="81"/>
      <c r="AG16" s="81"/>
      <c r="AH16" s="81"/>
      <c r="AI16" s="81"/>
      <c r="AJ16" s="81"/>
      <c r="AK16" s="81"/>
      <c r="AL16" s="81"/>
      <c r="AM16" s="81"/>
      <c r="AN16" s="127"/>
    </row>
    <row r="17" ht="22.8" customHeight="1" spans="1:40">
      <c r="A17" s="121"/>
      <c r="B17" s="91" t="s">
        <v>163</v>
      </c>
      <c r="C17" s="91" t="s">
        <v>167</v>
      </c>
      <c r="D17" s="91">
        <v>513003</v>
      </c>
      <c r="E17" s="82" t="s">
        <v>168</v>
      </c>
      <c r="F17" s="83">
        <f t="shared" si="0"/>
        <v>62.6</v>
      </c>
      <c r="G17" s="83">
        <f t="shared" si="1"/>
        <v>62.6</v>
      </c>
      <c r="H17" s="83">
        <f t="shared" si="2"/>
        <v>62.6</v>
      </c>
      <c r="I17" s="115">
        <v>62.6</v>
      </c>
      <c r="J17" s="115"/>
      <c r="K17" s="122"/>
      <c r="L17" s="122"/>
      <c r="M17" s="122"/>
      <c r="N17" s="122"/>
      <c r="O17" s="122"/>
      <c r="P17" s="122"/>
      <c r="Q17" s="122"/>
      <c r="R17" s="122"/>
      <c r="S17" s="122"/>
      <c r="T17" s="122"/>
      <c r="U17" s="122"/>
      <c r="V17" s="122"/>
      <c r="W17" s="122"/>
      <c r="X17" s="122"/>
      <c r="Y17" s="122"/>
      <c r="Z17" s="122"/>
      <c r="AA17" s="122"/>
      <c r="AB17" s="122"/>
      <c r="AC17" s="122"/>
      <c r="AD17" s="122"/>
      <c r="AE17" s="122"/>
      <c r="AF17" s="122"/>
      <c r="AG17" s="122"/>
      <c r="AH17" s="122"/>
      <c r="AI17" s="122"/>
      <c r="AJ17" s="122"/>
      <c r="AK17" s="122"/>
      <c r="AL17" s="122"/>
      <c r="AM17" s="122"/>
      <c r="AN17" s="128"/>
    </row>
    <row r="18" ht="22.8" customHeight="1" spans="2:39">
      <c r="B18" s="91" t="s">
        <v>163</v>
      </c>
      <c r="C18" s="91" t="s">
        <v>167</v>
      </c>
      <c r="D18" s="91">
        <v>513004</v>
      </c>
      <c r="E18" s="82" t="s">
        <v>168</v>
      </c>
      <c r="F18" s="83">
        <f t="shared" si="0"/>
        <v>33.46</v>
      </c>
      <c r="G18" s="83">
        <f t="shared" si="1"/>
        <v>33.46</v>
      </c>
      <c r="H18" s="83">
        <f t="shared" si="2"/>
        <v>33.46</v>
      </c>
      <c r="I18" s="115">
        <v>33.46</v>
      </c>
      <c r="J18" s="115"/>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4"/>
      <c r="AL18" s="114"/>
      <c r="AM18" s="114"/>
    </row>
    <row r="19" ht="22.8" customHeight="1" spans="2:39">
      <c r="B19" s="116">
        <v>301</v>
      </c>
      <c r="C19" s="117" t="s">
        <v>167</v>
      </c>
      <c r="D19" s="43">
        <v>513005</v>
      </c>
      <c r="E19" s="123" t="s">
        <v>168</v>
      </c>
      <c r="F19" s="83">
        <f t="shared" si="0"/>
        <v>87.39</v>
      </c>
      <c r="G19" s="83">
        <f t="shared" si="1"/>
        <v>87.39</v>
      </c>
      <c r="H19" s="83">
        <f t="shared" si="2"/>
        <v>87.39</v>
      </c>
      <c r="I19" s="115">
        <v>87.39</v>
      </c>
      <c r="J19" s="115"/>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4"/>
      <c r="AL19" s="114"/>
      <c r="AM19" s="114"/>
    </row>
    <row r="20" ht="22" customHeight="1" spans="1:40">
      <c r="A20" s="142"/>
      <c r="B20" s="91" t="s">
        <v>163</v>
      </c>
      <c r="C20" s="91" t="s">
        <v>169</v>
      </c>
      <c r="D20" s="43">
        <v>513001</v>
      </c>
      <c r="E20" s="124" t="s">
        <v>170</v>
      </c>
      <c r="F20" s="83">
        <f t="shared" si="0"/>
        <v>21.34</v>
      </c>
      <c r="G20" s="83">
        <f t="shared" si="1"/>
        <v>21.34</v>
      </c>
      <c r="H20" s="83">
        <f t="shared" si="2"/>
        <v>21.34</v>
      </c>
      <c r="I20" s="115">
        <v>21.34</v>
      </c>
      <c r="J20" s="115"/>
      <c r="K20" s="81"/>
      <c r="L20" s="81"/>
      <c r="M20" s="81"/>
      <c r="N20" s="81"/>
      <c r="O20" s="81"/>
      <c r="P20" s="81"/>
      <c r="Q20" s="81"/>
      <c r="R20" s="81"/>
      <c r="S20" s="81"/>
      <c r="T20" s="81"/>
      <c r="U20" s="81"/>
      <c r="V20" s="81"/>
      <c r="W20" s="81"/>
      <c r="X20" s="81"/>
      <c r="Y20" s="81"/>
      <c r="Z20" s="81"/>
      <c r="AA20" s="81"/>
      <c r="AB20" s="81"/>
      <c r="AC20" s="81"/>
      <c r="AD20" s="81"/>
      <c r="AE20" s="81"/>
      <c r="AF20" s="81"/>
      <c r="AG20" s="81"/>
      <c r="AH20" s="81"/>
      <c r="AI20" s="81"/>
      <c r="AJ20" s="81"/>
      <c r="AK20" s="81"/>
      <c r="AL20" s="81"/>
      <c r="AM20" s="81"/>
      <c r="AN20" s="127"/>
    </row>
    <row r="21" s="92" customFormat="1" ht="22.8" customHeight="1" spans="2:39">
      <c r="B21" s="91" t="s">
        <v>163</v>
      </c>
      <c r="C21" s="91" t="s">
        <v>169</v>
      </c>
      <c r="D21" s="91">
        <v>513003</v>
      </c>
      <c r="E21" s="82" t="s">
        <v>170</v>
      </c>
      <c r="F21" s="83">
        <f t="shared" si="0"/>
        <v>13.19</v>
      </c>
      <c r="G21" s="83">
        <f t="shared" si="1"/>
        <v>13.19</v>
      </c>
      <c r="H21" s="83">
        <f t="shared" si="2"/>
        <v>13.19</v>
      </c>
      <c r="I21" s="115">
        <v>13.19</v>
      </c>
      <c r="J21" s="115"/>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row>
    <row r="22" ht="22.8" customHeight="1" spans="2:39">
      <c r="B22" s="91" t="s">
        <v>163</v>
      </c>
      <c r="C22" s="91" t="s">
        <v>169</v>
      </c>
      <c r="D22" s="91">
        <v>513004</v>
      </c>
      <c r="E22" s="82" t="s">
        <v>170</v>
      </c>
      <c r="F22" s="83">
        <f t="shared" si="0"/>
        <v>7.27</v>
      </c>
      <c r="G22" s="83">
        <f t="shared" si="1"/>
        <v>7.27</v>
      </c>
      <c r="H22" s="83">
        <f t="shared" si="2"/>
        <v>7.27</v>
      </c>
      <c r="I22" s="115">
        <v>7.27</v>
      </c>
      <c r="J22" s="115"/>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row>
    <row r="23" ht="22.8" customHeight="1" spans="2:39">
      <c r="B23" s="116">
        <v>301</v>
      </c>
      <c r="C23" s="125" t="s">
        <v>169</v>
      </c>
      <c r="D23" s="118">
        <v>513005</v>
      </c>
      <c r="E23" s="123" t="s">
        <v>170</v>
      </c>
      <c r="F23" s="83">
        <f t="shared" si="0"/>
        <v>18.78</v>
      </c>
      <c r="G23" s="83">
        <f t="shared" si="1"/>
        <v>18.78</v>
      </c>
      <c r="H23" s="83">
        <f t="shared" si="2"/>
        <v>18.78</v>
      </c>
      <c r="I23" s="115">
        <v>18.78</v>
      </c>
      <c r="J23" s="115"/>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row>
    <row r="24" ht="22.8" customHeight="1" spans="1:40">
      <c r="A24" s="142"/>
      <c r="B24" s="91" t="s">
        <v>163</v>
      </c>
      <c r="C24" s="91" t="s">
        <v>171</v>
      </c>
      <c r="D24" s="43">
        <v>513001</v>
      </c>
      <c r="E24" s="82" t="s">
        <v>172</v>
      </c>
      <c r="F24" s="83">
        <f t="shared" si="0"/>
        <v>14.95</v>
      </c>
      <c r="G24" s="83">
        <f t="shared" si="1"/>
        <v>14.95</v>
      </c>
      <c r="H24" s="83">
        <f t="shared" si="2"/>
        <v>14.95</v>
      </c>
      <c r="I24" s="115">
        <v>14.95</v>
      </c>
      <c r="J24" s="115"/>
      <c r="K24" s="81"/>
      <c r="L24" s="81"/>
      <c r="M24" s="81"/>
      <c r="N24" s="81"/>
      <c r="O24" s="81"/>
      <c r="P24" s="81"/>
      <c r="Q24" s="81"/>
      <c r="R24" s="81"/>
      <c r="S24" s="81"/>
      <c r="T24" s="81"/>
      <c r="U24" s="81"/>
      <c r="V24" s="81"/>
      <c r="W24" s="81"/>
      <c r="X24" s="81"/>
      <c r="Y24" s="81"/>
      <c r="Z24" s="81"/>
      <c r="AA24" s="81"/>
      <c r="AB24" s="81"/>
      <c r="AC24" s="81"/>
      <c r="AD24" s="81"/>
      <c r="AE24" s="81"/>
      <c r="AF24" s="81"/>
      <c r="AG24" s="81"/>
      <c r="AH24" s="81"/>
      <c r="AI24" s="81"/>
      <c r="AJ24" s="81"/>
      <c r="AK24" s="81"/>
      <c r="AL24" s="81"/>
      <c r="AM24" s="81"/>
      <c r="AN24" s="127"/>
    </row>
    <row r="25" s="92" customFormat="1" ht="22.8" customHeight="1" spans="2:39">
      <c r="B25" s="91" t="s">
        <v>163</v>
      </c>
      <c r="C25" s="91" t="s">
        <v>171</v>
      </c>
      <c r="D25" s="91">
        <v>513003</v>
      </c>
      <c r="E25" s="82" t="s">
        <v>172</v>
      </c>
      <c r="F25" s="83">
        <f t="shared" si="0"/>
        <v>8.3</v>
      </c>
      <c r="G25" s="83">
        <f t="shared" si="1"/>
        <v>8.3</v>
      </c>
      <c r="H25" s="83">
        <f t="shared" si="2"/>
        <v>8.3</v>
      </c>
      <c r="I25" s="115">
        <v>8.3</v>
      </c>
      <c r="J25" s="115"/>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row>
    <row r="26" ht="22.8" customHeight="1" spans="2:39">
      <c r="B26" s="91" t="s">
        <v>163</v>
      </c>
      <c r="C26" s="91" t="s">
        <v>171</v>
      </c>
      <c r="D26" s="91">
        <v>513004</v>
      </c>
      <c r="E26" s="82" t="s">
        <v>172</v>
      </c>
      <c r="F26" s="83">
        <f t="shared" si="0"/>
        <v>4.56</v>
      </c>
      <c r="G26" s="83">
        <f t="shared" si="1"/>
        <v>4.56</v>
      </c>
      <c r="H26" s="83">
        <f t="shared" si="2"/>
        <v>4.56</v>
      </c>
      <c r="I26" s="115">
        <v>4.56</v>
      </c>
      <c r="J26" s="115"/>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row>
    <row r="27" ht="22.8" customHeight="1" spans="2:39">
      <c r="B27" s="116">
        <v>301</v>
      </c>
      <c r="C27" s="117" t="s">
        <v>171</v>
      </c>
      <c r="D27" s="43">
        <v>513005</v>
      </c>
      <c r="E27" s="119" t="s">
        <v>172</v>
      </c>
      <c r="F27" s="83">
        <f t="shared" si="0"/>
        <v>11.7</v>
      </c>
      <c r="G27" s="83">
        <f t="shared" si="1"/>
        <v>11.7</v>
      </c>
      <c r="H27" s="83">
        <f t="shared" si="2"/>
        <v>11.7</v>
      </c>
      <c r="I27" s="115">
        <v>11.7</v>
      </c>
      <c r="J27" s="115"/>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row>
    <row r="28" ht="22.8" customHeight="1" spans="1:40">
      <c r="A28" s="142"/>
      <c r="B28" s="91" t="s">
        <v>163</v>
      </c>
      <c r="C28" s="91" t="s">
        <v>173</v>
      </c>
      <c r="D28" s="43">
        <v>513001</v>
      </c>
      <c r="E28" s="82" t="s">
        <v>174</v>
      </c>
      <c r="F28" s="83">
        <f t="shared" si="0"/>
        <v>1.2</v>
      </c>
      <c r="G28" s="83">
        <f t="shared" si="1"/>
        <v>1.2</v>
      </c>
      <c r="H28" s="83">
        <f t="shared" si="2"/>
        <v>1.2</v>
      </c>
      <c r="I28" s="115">
        <v>1.2</v>
      </c>
      <c r="J28" s="115"/>
      <c r="K28" s="81"/>
      <c r="L28" s="81"/>
      <c r="M28" s="81"/>
      <c r="N28" s="81"/>
      <c r="O28" s="81"/>
      <c r="P28" s="81"/>
      <c r="Q28" s="81"/>
      <c r="R28" s="81"/>
      <c r="S28" s="81"/>
      <c r="T28" s="81"/>
      <c r="U28" s="81"/>
      <c r="V28" s="81"/>
      <c r="W28" s="81"/>
      <c r="X28" s="81"/>
      <c r="Y28" s="81"/>
      <c r="Z28" s="81"/>
      <c r="AA28" s="81"/>
      <c r="AB28" s="81"/>
      <c r="AC28" s="81"/>
      <c r="AD28" s="81"/>
      <c r="AE28" s="81"/>
      <c r="AF28" s="81"/>
      <c r="AG28" s="81"/>
      <c r="AH28" s="81"/>
      <c r="AI28" s="81"/>
      <c r="AJ28" s="81"/>
      <c r="AK28" s="81"/>
      <c r="AL28" s="81"/>
      <c r="AM28" s="81"/>
      <c r="AN28" s="127"/>
    </row>
    <row r="29" ht="22.8" customHeight="1" spans="2:39">
      <c r="B29" s="91">
        <v>301</v>
      </c>
      <c r="C29" s="91">
        <v>11</v>
      </c>
      <c r="D29" s="91">
        <v>513003</v>
      </c>
      <c r="E29" s="82" t="s">
        <v>174</v>
      </c>
      <c r="F29" s="83">
        <f t="shared" si="0"/>
        <v>0.88</v>
      </c>
      <c r="G29" s="83">
        <f t="shared" si="1"/>
        <v>0.88</v>
      </c>
      <c r="H29" s="83">
        <f t="shared" si="2"/>
        <v>0.88</v>
      </c>
      <c r="I29" s="115">
        <v>0.88</v>
      </c>
      <c r="J29" s="115"/>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row>
    <row r="30" ht="22.8" customHeight="1" spans="2:39">
      <c r="B30" s="91" t="s">
        <v>163</v>
      </c>
      <c r="C30" s="91" t="s">
        <v>173</v>
      </c>
      <c r="D30" s="91">
        <v>513004</v>
      </c>
      <c r="E30" s="82" t="s">
        <v>174</v>
      </c>
      <c r="F30" s="83">
        <f t="shared" si="0"/>
        <v>0.48</v>
      </c>
      <c r="G30" s="83">
        <f t="shared" si="1"/>
        <v>0.48</v>
      </c>
      <c r="H30" s="83">
        <f t="shared" si="2"/>
        <v>0.48</v>
      </c>
      <c r="I30" s="115">
        <v>0.48</v>
      </c>
      <c r="J30" s="115"/>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row>
    <row r="31" ht="22.8" customHeight="1" spans="2:39">
      <c r="B31" s="116">
        <v>301</v>
      </c>
      <c r="C31" s="117" t="s">
        <v>173</v>
      </c>
      <c r="D31" s="43">
        <v>513005</v>
      </c>
      <c r="E31" s="119" t="s">
        <v>174</v>
      </c>
      <c r="F31" s="83">
        <f t="shared" si="0"/>
        <v>1.2</v>
      </c>
      <c r="G31" s="83">
        <f t="shared" si="1"/>
        <v>1.2</v>
      </c>
      <c r="H31" s="83">
        <f t="shared" si="2"/>
        <v>1.2</v>
      </c>
      <c r="I31" s="115">
        <v>1.2</v>
      </c>
      <c r="J31" s="115"/>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row>
    <row r="32" ht="22.8" customHeight="1" spans="2:39">
      <c r="B32" s="91">
        <v>301</v>
      </c>
      <c r="C32" s="91">
        <v>12</v>
      </c>
      <c r="D32" s="91">
        <v>513003</v>
      </c>
      <c r="E32" s="82" t="s">
        <v>175</v>
      </c>
      <c r="F32" s="83">
        <f t="shared" si="0"/>
        <v>1.51</v>
      </c>
      <c r="G32" s="83">
        <f t="shared" si="1"/>
        <v>1.51</v>
      </c>
      <c r="H32" s="83">
        <f t="shared" si="2"/>
        <v>1.51</v>
      </c>
      <c r="I32" s="115">
        <v>1.51</v>
      </c>
      <c r="J32" s="115"/>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row>
    <row r="33" ht="22.8" customHeight="1" spans="2:39">
      <c r="B33" s="91" t="s">
        <v>163</v>
      </c>
      <c r="C33" s="91" t="s">
        <v>176</v>
      </c>
      <c r="D33" s="91">
        <v>513004</v>
      </c>
      <c r="E33" s="82" t="s">
        <v>175</v>
      </c>
      <c r="F33" s="83">
        <f t="shared" si="0"/>
        <v>0.823</v>
      </c>
      <c r="G33" s="83">
        <f t="shared" si="1"/>
        <v>0.823</v>
      </c>
      <c r="H33" s="83">
        <f t="shared" si="2"/>
        <v>0.823</v>
      </c>
      <c r="I33" s="115">
        <v>0.823</v>
      </c>
      <c r="J33" s="115"/>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row>
    <row r="34" ht="22.8" customHeight="1" spans="2:39">
      <c r="B34" s="116">
        <v>301</v>
      </c>
      <c r="C34" s="126" t="s">
        <v>176</v>
      </c>
      <c r="D34" s="118">
        <v>513005</v>
      </c>
      <c r="E34" s="124" t="s">
        <v>175</v>
      </c>
      <c r="F34" s="83">
        <f t="shared" si="0"/>
        <v>2.13</v>
      </c>
      <c r="G34" s="83">
        <f t="shared" si="1"/>
        <v>2.13</v>
      </c>
      <c r="H34" s="83">
        <f t="shared" si="2"/>
        <v>2.13</v>
      </c>
      <c r="I34" s="115">
        <v>2.13</v>
      </c>
      <c r="J34" s="115"/>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row>
    <row r="35" ht="22.8" customHeight="1" spans="1:40">
      <c r="A35" s="142"/>
      <c r="B35" s="91" t="s">
        <v>163</v>
      </c>
      <c r="C35" s="91" t="s">
        <v>177</v>
      </c>
      <c r="D35" s="43">
        <v>513001</v>
      </c>
      <c r="E35" s="82" t="s">
        <v>86</v>
      </c>
      <c r="F35" s="83">
        <f t="shared" si="0"/>
        <v>23.3</v>
      </c>
      <c r="G35" s="83">
        <f t="shared" si="1"/>
        <v>23.3</v>
      </c>
      <c r="H35" s="83">
        <f t="shared" si="2"/>
        <v>23.3</v>
      </c>
      <c r="I35" s="115">
        <v>23.3</v>
      </c>
      <c r="J35" s="115"/>
      <c r="K35" s="81"/>
      <c r="L35" s="81"/>
      <c r="M35" s="81"/>
      <c r="N35" s="81"/>
      <c r="O35" s="81"/>
      <c r="P35" s="81"/>
      <c r="Q35" s="81"/>
      <c r="R35" s="81"/>
      <c r="S35" s="81"/>
      <c r="T35" s="81"/>
      <c r="U35" s="81"/>
      <c r="V35" s="81"/>
      <c r="W35" s="81"/>
      <c r="X35" s="81"/>
      <c r="Y35" s="81"/>
      <c r="Z35" s="81"/>
      <c r="AA35" s="81"/>
      <c r="AB35" s="81"/>
      <c r="AC35" s="81"/>
      <c r="AD35" s="81"/>
      <c r="AE35" s="81"/>
      <c r="AF35" s="81"/>
      <c r="AG35" s="81"/>
      <c r="AH35" s="81"/>
      <c r="AI35" s="81"/>
      <c r="AJ35" s="81"/>
      <c r="AK35" s="81"/>
      <c r="AL35" s="81"/>
      <c r="AM35" s="81"/>
      <c r="AN35" s="127"/>
    </row>
    <row r="36" ht="22.8" customHeight="1" spans="2:39">
      <c r="B36" s="91">
        <v>301</v>
      </c>
      <c r="C36" s="91">
        <v>13</v>
      </c>
      <c r="D36" s="91">
        <v>513003</v>
      </c>
      <c r="E36" s="82" t="s">
        <v>86</v>
      </c>
      <c r="F36" s="83">
        <f t="shared" si="0"/>
        <v>12.93</v>
      </c>
      <c r="G36" s="83">
        <f t="shared" si="1"/>
        <v>12.93</v>
      </c>
      <c r="H36" s="83">
        <f t="shared" si="2"/>
        <v>12.93</v>
      </c>
      <c r="I36" s="115">
        <v>12.93</v>
      </c>
      <c r="J36" s="115"/>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row>
    <row r="37" ht="22.8" customHeight="1" spans="2:39">
      <c r="B37" s="91" t="s">
        <v>163</v>
      </c>
      <c r="C37" s="91" t="s">
        <v>177</v>
      </c>
      <c r="D37" s="91">
        <v>513004</v>
      </c>
      <c r="E37" s="82" t="s">
        <v>86</v>
      </c>
      <c r="F37" s="83">
        <f t="shared" si="0"/>
        <v>7.77</v>
      </c>
      <c r="G37" s="83">
        <f t="shared" si="1"/>
        <v>7.77</v>
      </c>
      <c r="H37" s="83">
        <f t="shared" si="2"/>
        <v>7.77</v>
      </c>
      <c r="I37" s="115">
        <v>7.77</v>
      </c>
      <c r="J37" s="115"/>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row>
    <row r="38" ht="22.8" customHeight="1" spans="2:39">
      <c r="B38" s="116">
        <v>301</v>
      </c>
      <c r="C38" s="126" t="s">
        <v>177</v>
      </c>
      <c r="D38" s="43">
        <v>513005</v>
      </c>
      <c r="E38" s="124" t="s">
        <v>86</v>
      </c>
      <c r="F38" s="83">
        <f t="shared" si="0"/>
        <v>18.95</v>
      </c>
      <c r="G38" s="83">
        <f t="shared" si="1"/>
        <v>18.95</v>
      </c>
      <c r="H38" s="83">
        <f t="shared" si="2"/>
        <v>18.95</v>
      </c>
      <c r="I38" s="115">
        <v>18.95</v>
      </c>
      <c r="J38" s="115"/>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row>
    <row r="39" ht="22.8" customHeight="1" spans="1:40">
      <c r="A39" s="142"/>
      <c r="B39" s="91" t="s">
        <v>163</v>
      </c>
      <c r="C39" s="91" t="s">
        <v>107</v>
      </c>
      <c r="D39" s="43">
        <v>513001</v>
      </c>
      <c r="E39" s="82" t="s">
        <v>178</v>
      </c>
      <c r="F39" s="83">
        <f t="shared" si="0"/>
        <v>7.8</v>
      </c>
      <c r="G39" s="83">
        <f t="shared" si="1"/>
        <v>7.8</v>
      </c>
      <c r="H39" s="83">
        <f t="shared" si="2"/>
        <v>7.8</v>
      </c>
      <c r="I39" s="115">
        <v>7.8</v>
      </c>
      <c r="J39" s="115"/>
      <c r="K39" s="81"/>
      <c r="L39" s="81"/>
      <c r="M39" s="81"/>
      <c r="N39" s="81"/>
      <c r="O39" s="81"/>
      <c r="P39" s="81"/>
      <c r="Q39" s="81"/>
      <c r="R39" s="81"/>
      <c r="S39" s="81"/>
      <c r="T39" s="81"/>
      <c r="U39" s="81"/>
      <c r="V39" s="81"/>
      <c r="W39" s="81"/>
      <c r="X39" s="81"/>
      <c r="Y39" s="81"/>
      <c r="Z39" s="81"/>
      <c r="AA39" s="81"/>
      <c r="AB39" s="81"/>
      <c r="AC39" s="81"/>
      <c r="AD39" s="81"/>
      <c r="AE39" s="81"/>
      <c r="AF39" s="81"/>
      <c r="AG39" s="81"/>
      <c r="AH39" s="81"/>
      <c r="AI39" s="81"/>
      <c r="AJ39" s="81"/>
      <c r="AK39" s="81"/>
      <c r="AL39" s="81"/>
      <c r="AM39" s="81"/>
      <c r="AN39" s="127"/>
    </row>
    <row r="40" ht="22.8" customHeight="1" spans="2:39">
      <c r="B40" s="91">
        <v>301</v>
      </c>
      <c r="C40" s="91">
        <v>99</v>
      </c>
      <c r="D40" s="91">
        <v>513003</v>
      </c>
      <c r="E40" s="82" t="s">
        <v>178</v>
      </c>
      <c r="F40" s="83">
        <f t="shared" ref="F40:F71" si="3">G40</f>
        <v>5.72</v>
      </c>
      <c r="G40" s="83">
        <f t="shared" ref="G40:G71" si="4">H40</f>
        <v>5.72</v>
      </c>
      <c r="H40" s="83">
        <f t="shared" ref="H40:H71" si="5">I40+J40</f>
        <v>5.72</v>
      </c>
      <c r="I40" s="115">
        <v>5.72</v>
      </c>
      <c r="J40" s="115"/>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row>
    <row r="41" ht="22.8" customHeight="1" spans="2:39">
      <c r="B41" s="91" t="s">
        <v>163</v>
      </c>
      <c r="C41" s="91" t="s">
        <v>107</v>
      </c>
      <c r="D41" s="91">
        <v>513004</v>
      </c>
      <c r="E41" s="82" t="s">
        <v>178</v>
      </c>
      <c r="F41" s="83">
        <f t="shared" si="3"/>
        <v>10.06</v>
      </c>
      <c r="G41" s="83">
        <f t="shared" si="4"/>
        <v>10.06</v>
      </c>
      <c r="H41" s="83">
        <f t="shared" si="5"/>
        <v>10.06</v>
      </c>
      <c r="I41" s="115">
        <v>10.06</v>
      </c>
      <c r="J41" s="115"/>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row>
    <row r="42" ht="22.8" customHeight="1" spans="2:39">
      <c r="B42" s="116">
        <v>301</v>
      </c>
      <c r="C42" s="126" t="s">
        <v>107</v>
      </c>
      <c r="D42" s="43">
        <v>513005</v>
      </c>
      <c r="E42" s="124" t="s">
        <v>178</v>
      </c>
      <c r="F42" s="83">
        <f t="shared" si="3"/>
        <v>15.33</v>
      </c>
      <c r="G42" s="83">
        <f t="shared" si="4"/>
        <v>15.33</v>
      </c>
      <c r="H42" s="83">
        <f t="shared" si="5"/>
        <v>15.33</v>
      </c>
      <c r="I42" s="115">
        <v>15.33</v>
      </c>
      <c r="J42" s="115"/>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row>
    <row r="43" ht="22.8" customHeight="1" spans="1:40">
      <c r="A43" s="142"/>
      <c r="B43" s="91" t="s">
        <v>179</v>
      </c>
      <c r="C43" s="91" t="s">
        <v>104</v>
      </c>
      <c r="D43" s="43">
        <v>513001</v>
      </c>
      <c r="E43" s="82" t="s">
        <v>180</v>
      </c>
      <c r="F43" s="83">
        <f t="shared" si="3"/>
        <v>4.59</v>
      </c>
      <c r="G43" s="83">
        <f t="shared" si="4"/>
        <v>4.59</v>
      </c>
      <c r="H43" s="83">
        <f t="shared" si="5"/>
        <v>4.59</v>
      </c>
      <c r="I43" s="115">
        <v>4.59</v>
      </c>
      <c r="J43" s="115"/>
      <c r="K43" s="81"/>
      <c r="L43" s="81"/>
      <c r="M43" s="81"/>
      <c r="N43" s="81"/>
      <c r="O43" s="81"/>
      <c r="P43" s="81"/>
      <c r="Q43" s="81"/>
      <c r="R43" s="81"/>
      <c r="S43" s="81"/>
      <c r="T43" s="81"/>
      <c r="U43" s="81"/>
      <c r="V43" s="81"/>
      <c r="W43" s="81"/>
      <c r="X43" s="81"/>
      <c r="Y43" s="81"/>
      <c r="Z43" s="81"/>
      <c r="AA43" s="81"/>
      <c r="AB43" s="81"/>
      <c r="AC43" s="81"/>
      <c r="AD43" s="81"/>
      <c r="AE43" s="81"/>
      <c r="AF43" s="81"/>
      <c r="AG43" s="81"/>
      <c r="AH43" s="81"/>
      <c r="AI43" s="81"/>
      <c r="AJ43" s="81"/>
      <c r="AK43" s="81"/>
      <c r="AL43" s="81"/>
      <c r="AM43" s="81"/>
      <c r="AN43" s="127"/>
    </row>
    <row r="44" ht="22.8" customHeight="1" spans="2:39">
      <c r="B44" s="91">
        <v>302</v>
      </c>
      <c r="C44" s="91" t="s">
        <v>104</v>
      </c>
      <c r="D44" s="91">
        <v>513003</v>
      </c>
      <c r="E44" s="82" t="s">
        <v>180</v>
      </c>
      <c r="F44" s="83">
        <f t="shared" si="3"/>
        <v>1.68</v>
      </c>
      <c r="G44" s="83">
        <f t="shared" si="4"/>
        <v>1.68</v>
      </c>
      <c r="H44" s="83">
        <f t="shared" si="5"/>
        <v>1.68</v>
      </c>
      <c r="I44" s="115">
        <v>1.68</v>
      </c>
      <c r="J44" s="115"/>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row>
    <row r="45" ht="22.8" customHeight="1" spans="2:39">
      <c r="B45" s="91" t="s">
        <v>179</v>
      </c>
      <c r="C45" s="91" t="s">
        <v>104</v>
      </c>
      <c r="D45" s="91">
        <v>513004</v>
      </c>
      <c r="E45" s="82" t="s">
        <v>180</v>
      </c>
      <c r="F45" s="83">
        <f t="shared" si="3"/>
        <v>0.93</v>
      </c>
      <c r="G45" s="83">
        <f t="shared" si="4"/>
        <v>0.93</v>
      </c>
      <c r="H45" s="83">
        <f t="shared" si="5"/>
        <v>0.93</v>
      </c>
      <c r="I45" s="115">
        <v>0.93</v>
      </c>
      <c r="J45" s="115"/>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row>
    <row r="46" s="92" customFormat="1" ht="22.8" customHeight="1" spans="2:39">
      <c r="B46" s="118">
        <v>302</v>
      </c>
      <c r="C46" s="126" t="s">
        <v>104</v>
      </c>
      <c r="D46" s="118">
        <v>513005</v>
      </c>
      <c r="E46" s="124" t="s">
        <v>180</v>
      </c>
      <c r="F46" s="83">
        <f t="shared" si="3"/>
        <v>2.3</v>
      </c>
      <c r="G46" s="83">
        <f t="shared" si="4"/>
        <v>2.3</v>
      </c>
      <c r="H46" s="83">
        <f t="shared" si="5"/>
        <v>2.3</v>
      </c>
      <c r="I46" s="115">
        <v>2.3</v>
      </c>
      <c r="J46" s="115"/>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row>
    <row r="47" ht="22.8" customHeight="1" spans="1:40">
      <c r="A47" s="142"/>
      <c r="B47" s="91" t="s">
        <v>179</v>
      </c>
      <c r="C47" s="91" t="s">
        <v>99</v>
      </c>
      <c r="D47" s="43">
        <v>513001</v>
      </c>
      <c r="E47" s="82" t="s">
        <v>181</v>
      </c>
      <c r="F47" s="83">
        <f t="shared" si="3"/>
        <v>0.46</v>
      </c>
      <c r="G47" s="83">
        <f t="shared" si="4"/>
        <v>0.46</v>
      </c>
      <c r="H47" s="83">
        <f t="shared" si="5"/>
        <v>0.46</v>
      </c>
      <c r="I47" s="115">
        <v>0.46</v>
      </c>
      <c r="J47" s="115"/>
      <c r="K47" s="81"/>
      <c r="L47" s="81"/>
      <c r="M47" s="81"/>
      <c r="N47" s="81"/>
      <c r="O47" s="81"/>
      <c r="P47" s="81"/>
      <c r="Q47" s="81"/>
      <c r="R47" s="81"/>
      <c r="S47" s="81"/>
      <c r="T47" s="81"/>
      <c r="U47" s="81"/>
      <c r="V47" s="81"/>
      <c r="W47" s="81"/>
      <c r="X47" s="81"/>
      <c r="Y47" s="81"/>
      <c r="Z47" s="81"/>
      <c r="AA47" s="81"/>
      <c r="AB47" s="81"/>
      <c r="AC47" s="81"/>
      <c r="AD47" s="81"/>
      <c r="AE47" s="81"/>
      <c r="AF47" s="81"/>
      <c r="AG47" s="81"/>
      <c r="AH47" s="81"/>
      <c r="AI47" s="81"/>
      <c r="AJ47" s="81"/>
      <c r="AK47" s="81"/>
      <c r="AL47" s="81"/>
      <c r="AM47" s="81"/>
      <c r="AN47" s="127"/>
    </row>
    <row r="48" s="92" customFormat="1" ht="22.8" customHeight="1" spans="2:39">
      <c r="B48" s="91" t="s">
        <v>179</v>
      </c>
      <c r="C48" s="91" t="s">
        <v>99</v>
      </c>
      <c r="D48" s="91">
        <v>513003</v>
      </c>
      <c r="E48" s="82" t="s">
        <v>181</v>
      </c>
      <c r="F48" s="83">
        <f t="shared" si="3"/>
        <v>0.34</v>
      </c>
      <c r="G48" s="83">
        <f t="shared" si="4"/>
        <v>0.34</v>
      </c>
      <c r="H48" s="83">
        <f t="shared" si="5"/>
        <v>0.34</v>
      </c>
      <c r="I48" s="115">
        <v>0.34</v>
      </c>
      <c r="J48" s="115"/>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row>
    <row r="49" ht="22.8" customHeight="1" spans="2:39">
      <c r="B49" s="91" t="s">
        <v>179</v>
      </c>
      <c r="C49" s="91" t="s">
        <v>99</v>
      </c>
      <c r="D49" s="91">
        <v>513004</v>
      </c>
      <c r="E49" s="82" t="s">
        <v>181</v>
      </c>
      <c r="F49" s="83">
        <f t="shared" si="3"/>
        <v>0.18</v>
      </c>
      <c r="G49" s="83">
        <f t="shared" si="4"/>
        <v>0.18</v>
      </c>
      <c r="H49" s="83">
        <f t="shared" si="5"/>
        <v>0.18</v>
      </c>
      <c r="I49" s="115">
        <v>0.18</v>
      </c>
      <c r="J49" s="115"/>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row>
    <row r="50" ht="22.8" customHeight="1" spans="2:39">
      <c r="B50" s="118">
        <v>302</v>
      </c>
      <c r="C50" s="126" t="s">
        <v>99</v>
      </c>
      <c r="D50" s="43">
        <v>513005</v>
      </c>
      <c r="E50" s="124" t="s">
        <v>181</v>
      </c>
      <c r="F50" s="83">
        <f t="shared" si="3"/>
        <v>0.46</v>
      </c>
      <c r="G50" s="83">
        <f t="shared" si="4"/>
        <v>0.46</v>
      </c>
      <c r="H50" s="83">
        <f t="shared" si="5"/>
        <v>0.46</v>
      </c>
      <c r="I50" s="115">
        <v>0.46</v>
      </c>
      <c r="J50" s="115"/>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row>
    <row r="51" ht="22.8" customHeight="1" spans="1:40">
      <c r="A51" s="142"/>
      <c r="B51" s="91" t="s">
        <v>179</v>
      </c>
      <c r="C51" s="91" t="s">
        <v>182</v>
      </c>
      <c r="D51" s="43">
        <v>513001</v>
      </c>
      <c r="E51" s="82" t="s">
        <v>183</v>
      </c>
      <c r="F51" s="83">
        <f t="shared" si="3"/>
        <v>1.15</v>
      </c>
      <c r="G51" s="83">
        <f t="shared" si="4"/>
        <v>1.15</v>
      </c>
      <c r="H51" s="83">
        <f t="shared" si="5"/>
        <v>1.15</v>
      </c>
      <c r="I51" s="115">
        <v>1.15</v>
      </c>
      <c r="J51" s="115"/>
      <c r="K51" s="81"/>
      <c r="L51" s="81"/>
      <c r="M51" s="81"/>
      <c r="N51" s="81"/>
      <c r="O51" s="81"/>
      <c r="P51" s="81"/>
      <c r="Q51" s="81"/>
      <c r="R51" s="81"/>
      <c r="S51" s="81"/>
      <c r="T51" s="81"/>
      <c r="U51" s="81"/>
      <c r="V51" s="81"/>
      <c r="W51" s="81"/>
      <c r="X51" s="81"/>
      <c r="Y51" s="81"/>
      <c r="Z51" s="81"/>
      <c r="AA51" s="81"/>
      <c r="AB51" s="81"/>
      <c r="AC51" s="81"/>
      <c r="AD51" s="81"/>
      <c r="AE51" s="81"/>
      <c r="AF51" s="81"/>
      <c r="AG51" s="81"/>
      <c r="AH51" s="81"/>
      <c r="AI51" s="81"/>
      <c r="AJ51" s="81"/>
      <c r="AK51" s="81"/>
      <c r="AL51" s="81"/>
      <c r="AM51" s="81"/>
      <c r="AN51" s="127"/>
    </row>
    <row r="52" s="92" customFormat="1" ht="22.8" customHeight="1" spans="2:39">
      <c r="B52" s="91" t="s">
        <v>179</v>
      </c>
      <c r="C52" s="91" t="s">
        <v>182</v>
      </c>
      <c r="D52" s="91">
        <v>513003</v>
      </c>
      <c r="E52" s="82" t="s">
        <v>183</v>
      </c>
      <c r="F52" s="83">
        <f t="shared" si="3"/>
        <v>0.84</v>
      </c>
      <c r="G52" s="83">
        <f t="shared" si="4"/>
        <v>0.84</v>
      </c>
      <c r="H52" s="83">
        <f t="shared" si="5"/>
        <v>0.84</v>
      </c>
      <c r="I52" s="115">
        <v>0.84</v>
      </c>
      <c r="J52" s="115"/>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row>
    <row r="53" ht="22.8" customHeight="1" spans="2:39">
      <c r="B53" s="91" t="s">
        <v>179</v>
      </c>
      <c r="C53" s="91" t="s">
        <v>182</v>
      </c>
      <c r="D53" s="91">
        <v>513004</v>
      </c>
      <c r="E53" s="82" t="s">
        <v>183</v>
      </c>
      <c r="F53" s="83">
        <f t="shared" si="3"/>
        <v>0.46</v>
      </c>
      <c r="G53" s="83">
        <f t="shared" si="4"/>
        <v>0.46</v>
      </c>
      <c r="H53" s="83">
        <f t="shared" si="5"/>
        <v>0.46</v>
      </c>
      <c r="I53" s="115">
        <v>0.46</v>
      </c>
      <c r="J53" s="115"/>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row>
    <row r="54" ht="22.8" customHeight="1" spans="2:39">
      <c r="B54" s="118">
        <v>302</v>
      </c>
      <c r="C54" s="126" t="s">
        <v>182</v>
      </c>
      <c r="D54" s="43">
        <v>513005</v>
      </c>
      <c r="E54" s="124" t="s">
        <v>183</v>
      </c>
      <c r="F54" s="83">
        <f t="shared" si="3"/>
        <v>1.15</v>
      </c>
      <c r="G54" s="83">
        <f t="shared" si="4"/>
        <v>1.15</v>
      </c>
      <c r="H54" s="83">
        <f t="shared" si="5"/>
        <v>1.15</v>
      </c>
      <c r="I54" s="115">
        <v>1.15</v>
      </c>
      <c r="J54" s="115"/>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row>
    <row r="55" ht="22.8" customHeight="1" spans="1:40">
      <c r="A55" s="142"/>
      <c r="B55" s="91" t="s">
        <v>179</v>
      </c>
      <c r="C55" s="91" t="s">
        <v>167</v>
      </c>
      <c r="D55" s="43">
        <v>513001</v>
      </c>
      <c r="E55" s="82" t="s">
        <v>184</v>
      </c>
      <c r="F55" s="83">
        <f t="shared" si="3"/>
        <v>3.42</v>
      </c>
      <c r="G55" s="83">
        <f t="shared" si="4"/>
        <v>3.42</v>
      </c>
      <c r="H55" s="83">
        <f t="shared" si="5"/>
        <v>3.42</v>
      </c>
      <c r="I55" s="115">
        <v>3.42</v>
      </c>
      <c r="J55" s="115"/>
      <c r="K55" s="81"/>
      <c r="L55" s="81"/>
      <c r="M55" s="81"/>
      <c r="N55" s="81"/>
      <c r="O55" s="81"/>
      <c r="P55" s="81"/>
      <c r="Q55" s="81"/>
      <c r="R55" s="81"/>
      <c r="S55" s="81"/>
      <c r="T55" s="81"/>
      <c r="U55" s="81"/>
      <c r="V55" s="81"/>
      <c r="W55" s="81"/>
      <c r="X55" s="81"/>
      <c r="Y55" s="81"/>
      <c r="Z55" s="81"/>
      <c r="AA55" s="81"/>
      <c r="AB55" s="81"/>
      <c r="AC55" s="81"/>
      <c r="AD55" s="81"/>
      <c r="AE55" s="81"/>
      <c r="AF55" s="81"/>
      <c r="AG55" s="81"/>
      <c r="AH55" s="81"/>
      <c r="AI55" s="81"/>
      <c r="AJ55" s="81"/>
      <c r="AK55" s="81"/>
      <c r="AL55" s="81"/>
      <c r="AM55" s="81"/>
      <c r="AN55" s="127"/>
    </row>
    <row r="56" s="92" customFormat="1" ht="22.8" customHeight="1" spans="2:39">
      <c r="B56" s="91" t="s">
        <v>179</v>
      </c>
      <c r="C56" s="91" t="s">
        <v>167</v>
      </c>
      <c r="D56" s="91">
        <v>513003</v>
      </c>
      <c r="E56" s="82" t="s">
        <v>184</v>
      </c>
      <c r="F56" s="83">
        <f t="shared" si="3"/>
        <v>0.91</v>
      </c>
      <c r="G56" s="83">
        <f t="shared" si="4"/>
        <v>0.91</v>
      </c>
      <c r="H56" s="83">
        <f t="shared" si="5"/>
        <v>0.91</v>
      </c>
      <c r="I56" s="115">
        <v>0.91</v>
      </c>
      <c r="J56" s="115"/>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row>
    <row r="57" ht="22.8" customHeight="1" spans="2:39">
      <c r="B57" s="91" t="s">
        <v>179</v>
      </c>
      <c r="C57" s="91" t="s">
        <v>167</v>
      </c>
      <c r="D57" s="91">
        <v>513004</v>
      </c>
      <c r="E57" s="82" t="s">
        <v>184</v>
      </c>
      <c r="F57" s="83">
        <f t="shared" si="3"/>
        <v>0.4</v>
      </c>
      <c r="G57" s="83">
        <f t="shared" si="4"/>
        <v>0.4</v>
      </c>
      <c r="H57" s="83">
        <f t="shared" si="5"/>
        <v>0.4</v>
      </c>
      <c r="I57" s="115">
        <v>0.4</v>
      </c>
      <c r="J57" s="115"/>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row>
    <row r="58" ht="22.8" customHeight="1" spans="2:39">
      <c r="B58" s="126">
        <v>302</v>
      </c>
      <c r="C58" s="126" t="s">
        <v>167</v>
      </c>
      <c r="D58" s="118">
        <v>513005</v>
      </c>
      <c r="E58" s="124" t="s">
        <v>184</v>
      </c>
      <c r="F58" s="83">
        <f t="shared" si="3"/>
        <v>1.09</v>
      </c>
      <c r="G58" s="83">
        <f t="shared" si="4"/>
        <v>1.09</v>
      </c>
      <c r="H58" s="83">
        <f t="shared" si="5"/>
        <v>1.09</v>
      </c>
      <c r="I58" s="115">
        <v>1.09</v>
      </c>
      <c r="J58" s="115"/>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row>
    <row r="59" ht="22.8" customHeight="1" spans="1:40">
      <c r="A59" s="142"/>
      <c r="B59" s="91" t="s">
        <v>179</v>
      </c>
      <c r="C59" s="91" t="s">
        <v>173</v>
      </c>
      <c r="D59" s="43">
        <v>513001</v>
      </c>
      <c r="E59" s="82" t="s">
        <v>185</v>
      </c>
      <c r="F59" s="83">
        <f t="shared" si="3"/>
        <v>13.77</v>
      </c>
      <c r="G59" s="83">
        <f t="shared" si="4"/>
        <v>13.77</v>
      </c>
      <c r="H59" s="83">
        <f t="shared" si="5"/>
        <v>13.77</v>
      </c>
      <c r="I59" s="115">
        <v>13.77</v>
      </c>
      <c r="J59" s="115"/>
      <c r="K59" s="81"/>
      <c r="L59" s="81"/>
      <c r="M59" s="81"/>
      <c r="N59" s="81"/>
      <c r="O59" s="81"/>
      <c r="P59" s="81"/>
      <c r="Q59" s="81"/>
      <c r="R59" s="81"/>
      <c r="S59" s="81"/>
      <c r="T59" s="81"/>
      <c r="U59" s="81"/>
      <c r="V59" s="81"/>
      <c r="W59" s="81"/>
      <c r="X59" s="81"/>
      <c r="Y59" s="81"/>
      <c r="Z59" s="81"/>
      <c r="AA59" s="81"/>
      <c r="AB59" s="81"/>
      <c r="AC59" s="81"/>
      <c r="AD59" s="81"/>
      <c r="AE59" s="81"/>
      <c r="AF59" s="81"/>
      <c r="AG59" s="81"/>
      <c r="AH59" s="81"/>
      <c r="AI59" s="81"/>
      <c r="AJ59" s="81"/>
      <c r="AK59" s="81"/>
      <c r="AL59" s="81"/>
      <c r="AM59" s="81"/>
      <c r="AN59" s="127"/>
    </row>
    <row r="60" ht="22.8" customHeight="1" spans="2:39">
      <c r="B60" s="91" t="s">
        <v>179</v>
      </c>
      <c r="C60" s="91" t="s">
        <v>173</v>
      </c>
      <c r="D60" s="91">
        <v>513003</v>
      </c>
      <c r="E60" s="82" t="s">
        <v>185</v>
      </c>
      <c r="F60" s="83">
        <f t="shared" si="3"/>
        <v>6.73</v>
      </c>
      <c r="G60" s="83">
        <f t="shared" si="4"/>
        <v>6.73</v>
      </c>
      <c r="H60" s="83">
        <f t="shared" si="5"/>
        <v>6.73</v>
      </c>
      <c r="I60" s="115">
        <v>6.73</v>
      </c>
      <c r="J60" s="115"/>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row>
    <row r="61" ht="22.8" customHeight="1" spans="2:39">
      <c r="B61" s="91" t="s">
        <v>179</v>
      </c>
      <c r="C61" s="91" t="s">
        <v>173</v>
      </c>
      <c r="D61" s="91">
        <v>513004</v>
      </c>
      <c r="E61" s="82" t="s">
        <v>185</v>
      </c>
      <c r="F61" s="83">
        <f t="shared" si="3"/>
        <v>3.67</v>
      </c>
      <c r="G61" s="83">
        <f t="shared" si="4"/>
        <v>3.67</v>
      </c>
      <c r="H61" s="83">
        <f t="shared" si="5"/>
        <v>3.67</v>
      </c>
      <c r="I61" s="115">
        <v>3.67</v>
      </c>
      <c r="J61" s="115"/>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row>
    <row r="62" ht="22.8" customHeight="1" spans="2:39">
      <c r="B62" s="126">
        <v>302</v>
      </c>
      <c r="C62" s="126">
        <v>11</v>
      </c>
      <c r="D62" s="43">
        <v>513005</v>
      </c>
      <c r="E62" s="124" t="s">
        <v>185</v>
      </c>
      <c r="F62" s="83">
        <f t="shared" si="3"/>
        <v>9.18</v>
      </c>
      <c r="G62" s="83">
        <f t="shared" si="4"/>
        <v>9.18</v>
      </c>
      <c r="H62" s="83">
        <f t="shared" si="5"/>
        <v>9.18</v>
      </c>
      <c r="I62" s="115">
        <v>9.18</v>
      </c>
      <c r="J62" s="115"/>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row>
    <row r="63" ht="22.8" customHeight="1" spans="2:39">
      <c r="B63" s="91" t="s">
        <v>179</v>
      </c>
      <c r="C63" s="91" t="s">
        <v>186</v>
      </c>
      <c r="D63" s="91">
        <v>513003</v>
      </c>
      <c r="E63" s="82" t="s">
        <v>187</v>
      </c>
      <c r="F63" s="83">
        <f t="shared" si="3"/>
        <v>0.32</v>
      </c>
      <c r="G63" s="83">
        <f t="shared" si="4"/>
        <v>0.32</v>
      </c>
      <c r="H63" s="83">
        <f t="shared" si="5"/>
        <v>0.32</v>
      </c>
      <c r="I63" s="115">
        <v>0.32</v>
      </c>
      <c r="J63" s="115"/>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row>
    <row r="64" ht="22.8" customHeight="1" spans="2:39">
      <c r="B64" s="91" t="s">
        <v>179</v>
      </c>
      <c r="C64" s="91" t="s">
        <v>186</v>
      </c>
      <c r="D64" s="91">
        <v>513004</v>
      </c>
      <c r="E64" s="82" t="s">
        <v>187</v>
      </c>
      <c r="F64" s="83">
        <f t="shared" si="3"/>
        <v>0.25</v>
      </c>
      <c r="G64" s="83">
        <f t="shared" si="4"/>
        <v>0.25</v>
      </c>
      <c r="H64" s="83">
        <f t="shared" si="5"/>
        <v>0.25</v>
      </c>
      <c r="I64" s="115">
        <v>0.25</v>
      </c>
      <c r="J64" s="115"/>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row>
    <row r="65" ht="22.8" customHeight="1" spans="2:39">
      <c r="B65" s="126">
        <v>302</v>
      </c>
      <c r="C65" s="126" t="s">
        <v>186</v>
      </c>
      <c r="D65" s="43">
        <v>513005</v>
      </c>
      <c r="E65" s="124" t="s">
        <v>187</v>
      </c>
      <c r="F65" s="83">
        <f t="shared" si="3"/>
        <v>0.41</v>
      </c>
      <c r="G65" s="83">
        <f t="shared" si="4"/>
        <v>0.41</v>
      </c>
      <c r="H65" s="83">
        <f t="shared" si="5"/>
        <v>0.41</v>
      </c>
      <c r="I65" s="115">
        <v>0.41</v>
      </c>
      <c r="J65" s="115"/>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4"/>
      <c r="AL65" s="114"/>
      <c r="AM65" s="114"/>
    </row>
    <row r="66" ht="22.8" customHeight="1" spans="1:40">
      <c r="A66" s="142"/>
      <c r="B66" s="91" t="s">
        <v>179</v>
      </c>
      <c r="C66" s="91" t="s">
        <v>103</v>
      </c>
      <c r="D66" s="91">
        <v>513001</v>
      </c>
      <c r="E66" s="82" t="s">
        <v>188</v>
      </c>
      <c r="F66" s="83">
        <f t="shared" si="3"/>
        <v>3.88</v>
      </c>
      <c r="G66" s="83">
        <f t="shared" si="4"/>
        <v>3.88</v>
      </c>
      <c r="H66" s="83">
        <f t="shared" si="5"/>
        <v>3.88</v>
      </c>
      <c r="I66" s="115">
        <v>3.88</v>
      </c>
      <c r="J66" s="115"/>
      <c r="K66" s="81"/>
      <c r="L66" s="81"/>
      <c r="M66" s="81"/>
      <c r="N66" s="81"/>
      <c r="O66" s="81"/>
      <c r="P66" s="81"/>
      <c r="Q66" s="81"/>
      <c r="R66" s="81"/>
      <c r="S66" s="81"/>
      <c r="T66" s="81"/>
      <c r="U66" s="81"/>
      <c r="V66" s="81"/>
      <c r="W66" s="81"/>
      <c r="X66" s="81"/>
      <c r="Y66" s="81"/>
      <c r="Z66" s="81"/>
      <c r="AA66" s="81"/>
      <c r="AB66" s="81"/>
      <c r="AC66" s="81"/>
      <c r="AD66" s="81"/>
      <c r="AE66" s="81"/>
      <c r="AF66" s="81"/>
      <c r="AG66" s="81"/>
      <c r="AH66" s="81"/>
      <c r="AI66" s="81"/>
      <c r="AJ66" s="81"/>
      <c r="AK66" s="81"/>
      <c r="AL66" s="81"/>
      <c r="AM66" s="81"/>
      <c r="AN66" s="127"/>
    </row>
    <row r="67" ht="22.8" customHeight="1" spans="2:39">
      <c r="B67" s="91" t="s">
        <v>179</v>
      </c>
      <c r="C67" s="91" t="s">
        <v>103</v>
      </c>
      <c r="D67" s="91">
        <v>513003</v>
      </c>
      <c r="E67" s="82" t="s">
        <v>188</v>
      </c>
      <c r="F67" s="83">
        <f t="shared" si="3"/>
        <v>2.15</v>
      </c>
      <c r="G67" s="83">
        <f t="shared" si="4"/>
        <v>2.15</v>
      </c>
      <c r="H67" s="83">
        <f t="shared" si="5"/>
        <v>2.15</v>
      </c>
      <c r="I67" s="115">
        <v>2.15</v>
      </c>
      <c r="J67" s="115"/>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row>
    <row r="68" ht="22.8" customHeight="1" spans="2:39">
      <c r="B68" s="91" t="s">
        <v>179</v>
      </c>
      <c r="C68" s="91" t="s">
        <v>103</v>
      </c>
      <c r="D68" s="91">
        <v>513004</v>
      </c>
      <c r="E68" s="82" t="s">
        <v>188</v>
      </c>
      <c r="F68" s="83">
        <f t="shared" si="3"/>
        <v>1.18</v>
      </c>
      <c r="G68" s="83">
        <f t="shared" si="4"/>
        <v>1.18</v>
      </c>
      <c r="H68" s="83">
        <f t="shared" si="5"/>
        <v>1.18</v>
      </c>
      <c r="I68" s="115">
        <v>1.18</v>
      </c>
      <c r="J68" s="115"/>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4"/>
    </row>
    <row r="69" ht="22.8" customHeight="1" spans="2:39">
      <c r="B69" s="126">
        <v>302</v>
      </c>
      <c r="C69" s="126" t="s">
        <v>103</v>
      </c>
      <c r="D69" s="118">
        <v>513005</v>
      </c>
      <c r="E69" s="124" t="s">
        <v>188</v>
      </c>
      <c r="F69" s="83">
        <f t="shared" si="3"/>
        <v>3.04</v>
      </c>
      <c r="G69" s="83">
        <f t="shared" si="4"/>
        <v>3.04</v>
      </c>
      <c r="H69" s="83">
        <f t="shared" si="5"/>
        <v>3.04</v>
      </c>
      <c r="I69" s="115">
        <v>3.04</v>
      </c>
      <c r="J69" s="115"/>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4"/>
      <c r="AI69" s="114"/>
      <c r="AJ69" s="114"/>
      <c r="AK69" s="114"/>
      <c r="AL69" s="114"/>
      <c r="AM69" s="114"/>
    </row>
    <row r="70" ht="22.8" customHeight="1" spans="1:40">
      <c r="A70" s="142"/>
      <c r="B70" s="91" t="s">
        <v>179</v>
      </c>
      <c r="C70" s="91" t="s">
        <v>189</v>
      </c>
      <c r="D70" s="91">
        <v>513001</v>
      </c>
      <c r="E70" s="82" t="s">
        <v>190</v>
      </c>
      <c r="F70" s="83">
        <f t="shared" si="3"/>
        <v>2.03</v>
      </c>
      <c r="G70" s="83">
        <f t="shared" si="4"/>
        <v>2.03</v>
      </c>
      <c r="H70" s="83">
        <f t="shared" si="5"/>
        <v>2.03</v>
      </c>
      <c r="I70" s="115">
        <v>2.03</v>
      </c>
      <c r="J70" s="115"/>
      <c r="K70" s="81"/>
      <c r="L70" s="81"/>
      <c r="M70" s="81"/>
      <c r="N70" s="81"/>
      <c r="O70" s="81"/>
      <c r="P70" s="81"/>
      <c r="Q70" s="81"/>
      <c r="R70" s="81"/>
      <c r="S70" s="81"/>
      <c r="T70" s="81"/>
      <c r="U70" s="81"/>
      <c r="V70" s="81"/>
      <c r="W70" s="81"/>
      <c r="X70" s="81"/>
      <c r="Y70" s="81"/>
      <c r="Z70" s="81"/>
      <c r="AA70" s="81"/>
      <c r="AB70" s="81"/>
      <c r="AC70" s="81"/>
      <c r="AD70" s="81"/>
      <c r="AE70" s="81"/>
      <c r="AF70" s="81"/>
      <c r="AG70" s="81"/>
      <c r="AH70" s="81"/>
      <c r="AI70" s="81"/>
      <c r="AJ70" s="81"/>
      <c r="AK70" s="81"/>
      <c r="AL70" s="81"/>
      <c r="AM70" s="81"/>
      <c r="AN70" s="127"/>
    </row>
    <row r="71" ht="22.8" customHeight="1" spans="2:39">
      <c r="B71" s="91" t="s">
        <v>179</v>
      </c>
      <c r="C71" s="91" t="s">
        <v>189</v>
      </c>
      <c r="D71" s="91">
        <v>513003</v>
      </c>
      <c r="E71" s="82" t="s">
        <v>190</v>
      </c>
      <c r="F71" s="83">
        <f t="shared" si="3"/>
        <v>2.42</v>
      </c>
      <c r="G71" s="83">
        <f t="shared" si="4"/>
        <v>2.42</v>
      </c>
      <c r="H71" s="83">
        <f t="shared" si="5"/>
        <v>2.42</v>
      </c>
      <c r="I71" s="115">
        <v>2.42</v>
      </c>
      <c r="J71" s="115"/>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row>
    <row r="72" ht="22.8" customHeight="1" spans="2:39">
      <c r="B72" s="91" t="s">
        <v>179</v>
      </c>
      <c r="C72" s="91" t="s">
        <v>189</v>
      </c>
      <c r="D72" s="91">
        <v>513004</v>
      </c>
      <c r="E72" s="82" t="s">
        <v>190</v>
      </c>
      <c r="F72" s="83">
        <f t="shared" ref="F72:F89" si="6">G72</f>
        <v>1.09</v>
      </c>
      <c r="G72" s="83">
        <f t="shared" ref="G72:G89" si="7">H72</f>
        <v>1.09</v>
      </c>
      <c r="H72" s="83">
        <f t="shared" ref="H72:H89" si="8">I72+J72</f>
        <v>1.09</v>
      </c>
      <c r="I72" s="115">
        <v>1.09</v>
      </c>
      <c r="J72" s="115"/>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4"/>
      <c r="AL72" s="114"/>
      <c r="AM72" s="114"/>
    </row>
    <row r="73" ht="22.8" customHeight="1" spans="2:39">
      <c r="B73" s="129" t="s">
        <v>179</v>
      </c>
      <c r="C73" s="129" t="s">
        <v>189</v>
      </c>
      <c r="D73" s="43">
        <v>513005</v>
      </c>
      <c r="E73" s="130" t="s">
        <v>190</v>
      </c>
      <c r="F73" s="83">
        <f t="shared" si="6"/>
        <v>3.12</v>
      </c>
      <c r="G73" s="83">
        <f t="shared" si="7"/>
        <v>3.12</v>
      </c>
      <c r="H73" s="83">
        <f t="shared" si="8"/>
        <v>3.12</v>
      </c>
      <c r="I73" s="115">
        <v>3.12</v>
      </c>
      <c r="J73" s="115"/>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row>
    <row r="74" ht="22.8" customHeight="1" spans="1:40">
      <c r="A74" s="142"/>
      <c r="B74" s="91" t="s">
        <v>179</v>
      </c>
      <c r="C74" s="91" t="s">
        <v>191</v>
      </c>
      <c r="D74" s="91">
        <v>513001</v>
      </c>
      <c r="E74" s="82" t="s">
        <v>192</v>
      </c>
      <c r="F74" s="83">
        <f t="shared" si="6"/>
        <v>1.62</v>
      </c>
      <c r="G74" s="83">
        <f t="shared" si="7"/>
        <v>1.62</v>
      </c>
      <c r="H74" s="83">
        <f t="shared" si="8"/>
        <v>1.62</v>
      </c>
      <c r="I74" s="115">
        <v>1.62</v>
      </c>
      <c r="J74" s="115"/>
      <c r="K74" s="81"/>
      <c r="L74" s="81"/>
      <c r="M74" s="81"/>
      <c r="N74" s="81"/>
      <c r="O74" s="81"/>
      <c r="P74" s="81"/>
      <c r="Q74" s="81"/>
      <c r="R74" s="81"/>
      <c r="S74" s="81"/>
      <c r="T74" s="81"/>
      <c r="U74" s="81"/>
      <c r="V74" s="81"/>
      <c r="W74" s="81"/>
      <c r="X74" s="81"/>
      <c r="Y74" s="81"/>
      <c r="Z74" s="81"/>
      <c r="AA74" s="81"/>
      <c r="AB74" s="81"/>
      <c r="AC74" s="81"/>
      <c r="AD74" s="81"/>
      <c r="AE74" s="81"/>
      <c r="AF74" s="81"/>
      <c r="AG74" s="81"/>
      <c r="AH74" s="81"/>
      <c r="AI74" s="81"/>
      <c r="AJ74" s="81"/>
      <c r="AK74" s="81"/>
      <c r="AL74" s="81"/>
      <c r="AM74" s="81"/>
      <c r="AN74" s="127"/>
    </row>
    <row r="75" ht="22.8" customHeight="1" spans="2:39">
      <c r="B75" s="91" t="s">
        <v>179</v>
      </c>
      <c r="C75" s="91" t="s">
        <v>191</v>
      </c>
      <c r="D75" s="91">
        <v>513003</v>
      </c>
      <c r="E75" s="82" t="s">
        <v>192</v>
      </c>
      <c r="F75" s="83">
        <f t="shared" si="6"/>
        <v>1.62</v>
      </c>
      <c r="G75" s="83">
        <f t="shared" si="7"/>
        <v>1.62</v>
      </c>
      <c r="H75" s="83">
        <f t="shared" si="8"/>
        <v>1.62</v>
      </c>
      <c r="I75" s="115">
        <v>1.62</v>
      </c>
      <c r="J75" s="115"/>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row>
    <row r="76" ht="22.8" customHeight="1" spans="2:39">
      <c r="B76" s="91" t="s">
        <v>179</v>
      </c>
      <c r="C76" s="91" t="s">
        <v>191</v>
      </c>
      <c r="D76" s="91">
        <v>513004</v>
      </c>
      <c r="E76" s="82" t="s">
        <v>192</v>
      </c>
      <c r="F76" s="83">
        <f t="shared" si="6"/>
        <v>5.67</v>
      </c>
      <c r="G76" s="83">
        <f t="shared" si="7"/>
        <v>5.67</v>
      </c>
      <c r="H76" s="83">
        <f t="shared" si="8"/>
        <v>5.67</v>
      </c>
      <c r="I76" s="115">
        <v>5.67</v>
      </c>
      <c r="J76" s="115"/>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c r="AL76" s="114"/>
      <c r="AM76" s="114"/>
    </row>
    <row r="77" ht="22.8" customHeight="1" spans="1:40">
      <c r="A77" s="142"/>
      <c r="B77" s="91" t="s">
        <v>179</v>
      </c>
      <c r="C77" s="91" t="s">
        <v>193</v>
      </c>
      <c r="D77" s="91">
        <v>513001</v>
      </c>
      <c r="E77" s="82" t="s">
        <v>194</v>
      </c>
      <c r="F77" s="83">
        <f t="shared" si="6"/>
        <v>15.06</v>
      </c>
      <c r="G77" s="83">
        <f t="shared" si="7"/>
        <v>15.06</v>
      </c>
      <c r="H77" s="83">
        <f t="shared" si="8"/>
        <v>15.06</v>
      </c>
      <c r="I77" s="115">
        <v>15.06</v>
      </c>
      <c r="J77" s="115"/>
      <c r="K77" s="81"/>
      <c r="L77" s="81"/>
      <c r="M77" s="81"/>
      <c r="N77" s="81"/>
      <c r="O77" s="81"/>
      <c r="P77" s="81"/>
      <c r="Q77" s="81"/>
      <c r="R77" s="81"/>
      <c r="S77" s="81"/>
      <c r="T77" s="81"/>
      <c r="U77" s="81"/>
      <c r="V77" s="81"/>
      <c r="W77" s="81"/>
      <c r="X77" s="81"/>
      <c r="Y77" s="81"/>
      <c r="Z77" s="81"/>
      <c r="AA77" s="81"/>
      <c r="AB77" s="81"/>
      <c r="AC77" s="81"/>
      <c r="AD77" s="81"/>
      <c r="AE77" s="81"/>
      <c r="AF77" s="81"/>
      <c r="AG77" s="81"/>
      <c r="AH77" s="81"/>
      <c r="AI77" s="81"/>
      <c r="AJ77" s="81"/>
      <c r="AK77" s="81"/>
      <c r="AL77" s="81"/>
      <c r="AM77" s="81"/>
      <c r="AN77" s="127"/>
    </row>
    <row r="78" ht="22.8" customHeight="1" spans="2:39">
      <c r="B78" s="129" t="s">
        <v>179</v>
      </c>
      <c r="C78" s="129" t="s">
        <v>193</v>
      </c>
      <c r="D78" s="43">
        <v>513005</v>
      </c>
      <c r="E78" s="130" t="s">
        <v>194</v>
      </c>
      <c r="F78" s="83">
        <f t="shared" si="6"/>
        <v>7</v>
      </c>
      <c r="G78" s="83">
        <f t="shared" si="7"/>
        <v>7</v>
      </c>
      <c r="H78" s="83">
        <f t="shared" si="8"/>
        <v>7</v>
      </c>
      <c r="I78" s="115">
        <v>7</v>
      </c>
      <c r="J78" s="115"/>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c r="AM78" s="114"/>
    </row>
    <row r="79" ht="22.8" customHeight="1" spans="1:40">
      <c r="A79" s="142"/>
      <c r="B79" s="91" t="s">
        <v>179</v>
      </c>
      <c r="C79" s="91" t="s">
        <v>107</v>
      </c>
      <c r="D79" s="91">
        <v>513001</v>
      </c>
      <c r="E79" s="82" t="s">
        <v>195</v>
      </c>
      <c r="F79" s="83">
        <f t="shared" si="6"/>
        <v>100.56</v>
      </c>
      <c r="G79" s="83">
        <f t="shared" si="7"/>
        <v>100.56</v>
      </c>
      <c r="H79" s="83">
        <f t="shared" si="8"/>
        <v>100.56</v>
      </c>
      <c r="I79" s="115">
        <v>2.56</v>
      </c>
      <c r="J79" s="115">
        <v>98</v>
      </c>
      <c r="K79" s="81"/>
      <c r="L79" s="81"/>
      <c r="M79" s="81"/>
      <c r="N79" s="81"/>
      <c r="O79" s="81"/>
      <c r="P79" s="81"/>
      <c r="Q79" s="81"/>
      <c r="R79" s="81"/>
      <c r="S79" s="81"/>
      <c r="T79" s="81"/>
      <c r="U79" s="81"/>
      <c r="V79" s="81"/>
      <c r="W79" s="81"/>
      <c r="X79" s="81"/>
      <c r="Y79" s="81"/>
      <c r="Z79" s="81"/>
      <c r="AA79" s="81"/>
      <c r="AB79" s="81"/>
      <c r="AC79" s="81"/>
      <c r="AD79" s="81"/>
      <c r="AE79" s="81"/>
      <c r="AF79" s="81"/>
      <c r="AG79" s="81"/>
      <c r="AH79" s="81"/>
      <c r="AI79" s="81"/>
      <c r="AJ79" s="81"/>
      <c r="AK79" s="81"/>
      <c r="AL79" s="81"/>
      <c r="AM79" s="81"/>
      <c r="AN79" s="127"/>
    </row>
    <row r="80" ht="22.8" customHeight="1" spans="2:39">
      <c r="B80" s="91" t="s">
        <v>179</v>
      </c>
      <c r="C80" s="91" t="s">
        <v>107</v>
      </c>
      <c r="D80" s="91">
        <v>513003</v>
      </c>
      <c r="E80" s="82" t="s">
        <v>195</v>
      </c>
      <c r="F80" s="83">
        <f t="shared" si="6"/>
        <v>8.2</v>
      </c>
      <c r="G80" s="83">
        <f t="shared" si="7"/>
        <v>8.2</v>
      </c>
      <c r="H80" s="83">
        <f t="shared" si="8"/>
        <v>8.2</v>
      </c>
      <c r="I80" s="115">
        <v>5.2</v>
      </c>
      <c r="J80" s="115">
        <v>3</v>
      </c>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4"/>
      <c r="AL80" s="114"/>
      <c r="AM80" s="114"/>
    </row>
    <row r="81" ht="22.8" customHeight="1" spans="2:39">
      <c r="B81" s="91" t="s">
        <v>179</v>
      </c>
      <c r="C81" s="91" t="s">
        <v>107</v>
      </c>
      <c r="D81" s="91">
        <v>513004</v>
      </c>
      <c r="E81" s="82" t="s">
        <v>195</v>
      </c>
      <c r="F81" s="83">
        <f t="shared" si="6"/>
        <v>12.07</v>
      </c>
      <c r="G81" s="83">
        <f t="shared" si="7"/>
        <v>12.07</v>
      </c>
      <c r="H81" s="83">
        <f t="shared" si="8"/>
        <v>12.07</v>
      </c>
      <c r="I81" s="115">
        <v>2.07</v>
      </c>
      <c r="J81" s="115">
        <v>10</v>
      </c>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row>
    <row r="82" ht="22.8" customHeight="1" spans="2:39">
      <c r="B82" s="129" t="s">
        <v>179</v>
      </c>
      <c r="C82" s="129" t="s">
        <v>107</v>
      </c>
      <c r="D82" s="118">
        <v>513005</v>
      </c>
      <c r="E82" s="130" t="s">
        <v>195</v>
      </c>
      <c r="F82" s="83">
        <f t="shared" si="6"/>
        <v>16.8</v>
      </c>
      <c r="G82" s="83">
        <f t="shared" si="7"/>
        <v>16.8</v>
      </c>
      <c r="H82" s="83">
        <f t="shared" si="8"/>
        <v>16.8</v>
      </c>
      <c r="I82" s="115">
        <v>6.8</v>
      </c>
      <c r="J82" s="115">
        <v>10</v>
      </c>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4"/>
      <c r="AL82" s="114"/>
      <c r="AM82" s="114"/>
    </row>
    <row r="83" ht="22.8" customHeight="1" spans="2:39">
      <c r="B83" s="91" t="s">
        <v>196</v>
      </c>
      <c r="C83" s="91" t="s">
        <v>100</v>
      </c>
      <c r="D83" s="91">
        <v>513003</v>
      </c>
      <c r="E83" s="82" t="s">
        <v>197</v>
      </c>
      <c r="F83" s="83">
        <f t="shared" si="6"/>
        <v>26.42</v>
      </c>
      <c r="G83" s="83">
        <f t="shared" si="7"/>
        <v>26.42</v>
      </c>
      <c r="H83" s="83">
        <f t="shared" si="8"/>
        <v>26.42</v>
      </c>
      <c r="I83" s="115">
        <v>26.42</v>
      </c>
      <c r="J83" s="115"/>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4"/>
      <c r="AL83" s="114"/>
      <c r="AM83" s="114"/>
    </row>
    <row r="84" ht="22.8" customHeight="1" spans="2:39">
      <c r="B84" s="91" t="s">
        <v>196</v>
      </c>
      <c r="C84" s="91" t="s">
        <v>100</v>
      </c>
      <c r="D84" s="91">
        <v>513004</v>
      </c>
      <c r="E84" s="82" t="s">
        <v>197</v>
      </c>
      <c r="F84" s="83">
        <f t="shared" si="6"/>
        <v>7.91</v>
      </c>
      <c r="G84" s="83">
        <f t="shared" si="7"/>
        <v>7.91</v>
      </c>
      <c r="H84" s="83">
        <f t="shared" si="8"/>
        <v>7.91</v>
      </c>
      <c r="I84" s="115">
        <v>7.91</v>
      </c>
      <c r="J84" s="115"/>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4"/>
      <c r="AL84" s="114"/>
      <c r="AM84" s="114"/>
    </row>
    <row r="85" ht="22.8" customHeight="1" spans="2:39">
      <c r="B85" s="129" t="s">
        <v>196</v>
      </c>
      <c r="C85" s="129" t="s">
        <v>198</v>
      </c>
      <c r="D85" s="43">
        <v>513005</v>
      </c>
      <c r="E85" s="130" t="s">
        <v>197</v>
      </c>
      <c r="F85" s="83">
        <f t="shared" si="6"/>
        <v>31.94</v>
      </c>
      <c r="G85" s="83">
        <f t="shared" si="7"/>
        <v>31.94</v>
      </c>
      <c r="H85" s="83">
        <f t="shared" si="8"/>
        <v>31.94</v>
      </c>
      <c r="I85" s="115">
        <v>31.94</v>
      </c>
      <c r="J85" s="115"/>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4"/>
      <c r="AL85" s="114"/>
      <c r="AM85" s="114"/>
    </row>
    <row r="86" ht="22.8" customHeight="1" spans="2:39">
      <c r="B86" s="91" t="s">
        <v>196</v>
      </c>
      <c r="C86" s="91" t="s">
        <v>99</v>
      </c>
      <c r="D86" s="91">
        <v>513003</v>
      </c>
      <c r="E86" s="82" t="s">
        <v>199</v>
      </c>
      <c r="F86" s="83">
        <f t="shared" si="6"/>
        <v>9.82</v>
      </c>
      <c r="G86" s="83">
        <f t="shared" si="7"/>
        <v>9.82</v>
      </c>
      <c r="H86" s="83">
        <f t="shared" si="8"/>
        <v>9.82</v>
      </c>
      <c r="I86" s="115">
        <v>9.82</v>
      </c>
      <c r="J86" s="115"/>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4"/>
      <c r="AL86" s="114"/>
      <c r="AM86" s="114"/>
    </row>
    <row r="87" ht="22.8" customHeight="1" spans="2:39">
      <c r="B87" s="91" t="s">
        <v>196</v>
      </c>
      <c r="C87" s="91" t="s">
        <v>167</v>
      </c>
      <c r="D87" s="91">
        <v>513003</v>
      </c>
      <c r="E87" s="82" t="s">
        <v>200</v>
      </c>
      <c r="F87" s="83">
        <f t="shared" si="6"/>
        <v>1.52</v>
      </c>
      <c r="G87" s="83">
        <f t="shared" si="7"/>
        <v>1.52</v>
      </c>
      <c r="H87" s="83">
        <f t="shared" si="8"/>
        <v>1.52</v>
      </c>
      <c r="I87" s="115">
        <v>1.52</v>
      </c>
      <c r="J87" s="115"/>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row>
    <row r="88" ht="22.8" customHeight="1" spans="2:39">
      <c r="B88" s="91" t="s">
        <v>196</v>
      </c>
      <c r="C88" s="91" t="s">
        <v>167</v>
      </c>
      <c r="D88" s="91">
        <v>513004</v>
      </c>
      <c r="E88" s="82" t="s">
        <v>201</v>
      </c>
      <c r="F88" s="83">
        <f t="shared" si="6"/>
        <v>0.48</v>
      </c>
      <c r="G88" s="83">
        <f t="shared" si="7"/>
        <v>0.48</v>
      </c>
      <c r="H88" s="83">
        <f t="shared" si="8"/>
        <v>0.48</v>
      </c>
      <c r="I88" s="115">
        <v>0.48</v>
      </c>
      <c r="J88" s="115"/>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4"/>
      <c r="AL88" s="114"/>
      <c r="AM88" s="114"/>
    </row>
    <row r="89" ht="22.8" customHeight="1" spans="2:39">
      <c r="B89" s="129" t="s">
        <v>202</v>
      </c>
      <c r="C89" s="129" t="s">
        <v>203</v>
      </c>
      <c r="D89" s="43">
        <v>513005</v>
      </c>
      <c r="E89" s="130" t="s">
        <v>201</v>
      </c>
      <c r="F89" s="83">
        <f t="shared" si="6"/>
        <v>1.92</v>
      </c>
      <c r="G89" s="83">
        <f t="shared" si="7"/>
        <v>1.92</v>
      </c>
      <c r="H89" s="83">
        <f t="shared" si="8"/>
        <v>1.92</v>
      </c>
      <c r="I89" s="115">
        <v>1.92</v>
      </c>
      <c r="J89" s="115"/>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114"/>
      <c r="AM89" s="114"/>
    </row>
  </sheetData>
  <mergeCells count="24">
    <mergeCell ref="B2:AM2"/>
    <mergeCell ref="B3:E3"/>
    <mergeCell ref="AL3:AM3"/>
    <mergeCell ref="B4:E4"/>
    <mergeCell ref="G4:P4"/>
    <mergeCell ref="Q4:Z4"/>
    <mergeCell ref="AA4:AM4"/>
    <mergeCell ref="B5:C5"/>
    <mergeCell ref="H5:J5"/>
    <mergeCell ref="K5:M5"/>
    <mergeCell ref="N5:P5"/>
    <mergeCell ref="R5:T5"/>
    <mergeCell ref="U5:W5"/>
    <mergeCell ref="X5:Z5"/>
    <mergeCell ref="AB5:AD5"/>
    <mergeCell ref="AE5:AG5"/>
    <mergeCell ref="AH5:AJ5"/>
    <mergeCell ref="AK5:AM5"/>
    <mergeCell ref="D5:D6"/>
    <mergeCell ref="E5:E6"/>
    <mergeCell ref="F4:F6"/>
    <mergeCell ref="G5:G6"/>
    <mergeCell ref="Q5:Q6"/>
    <mergeCell ref="AA5:AA6"/>
  </mergeCells>
  <printOptions horizontalCentered="1"/>
  <pageMargins left="0.590277777777778" right="0.590277777777778" top="1.37777777777778" bottom="0.984027777777778" header="0" footer="0"/>
  <pageSetup paperSize="9" scale="51" orientation="landscape" horizontalDpi="600"/>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24"/>
  <sheetViews>
    <sheetView workbookViewId="0">
      <pane ySplit="6" topLeftCell="A7" activePane="bottomLeft" state="frozen"/>
      <selection/>
      <selection pane="bottomLeft" activeCell="E15" sqref="E15"/>
    </sheetView>
  </sheetViews>
  <sheetFormatPr defaultColWidth="10" defaultRowHeight="13.5"/>
  <cols>
    <col min="1" max="1" width="1.53333333333333" style="92" customWidth="1"/>
    <col min="2" max="4" width="6.15833333333333" style="92" customWidth="1"/>
    <col min="5" max="5" width="16.825" style="92" customWidth="1"/>
    <col min="6" max="6" width="41.025" style="92" customWidth="1"/>
    <col min="7" max="9" width="16.4166666666667" style="92" customWidth="1"/>
    <col min="10" max="10" width="1.53333333333333" style="92" customWidth="1"/>
    <col min="11" max="12" width="9.76666666666667" style="92" customWidth="1"/>
    <col min="13" max="16384" width="10" style="92"/>
  </cols>
  <sheetData>
    <row r="1" ht="25" customHeight="1" spans="1:10">
      <c r="A1" s="93"/>
      <c r="B1" s="2" t="s">
        <v>204</v>
      </c>
      <c r="C1" s="2"/>
      <c r="D1" s="2"/>
      <c r="E1" s="94"/>
      <c r="F1" s="94"/>
      <c r="G1" s="95" t="s">
        <v>205</v>
      </c>
      <c r="H1" s="95"/>
      <c r="I1" s="95"/>
      <c r="J1" s="96"/>
    </row>
    <row r="2" ht="22.8" customHeight="1" spans="1:10">
      <c r="A2" s="93"/>
      <c r="B2" s="97" t="s">
        <v>206</v>
      </c>
      <c r="C2" s="97"/>
      <c r="D2" s="97"/>
      <c r="E2" s="97"/>
      <c r="F2" s="97"/>
      <c r="G2" s="97"/>
      <c r="H2" s="97"/>
      <c r="I2" s="97"/>
      <c r="J2" s="96" t="s">
        <v>2</v>
      </c>
    </row>
    <row r="3" ht="19.55" customHeight="1" spans="1:10">
      <c r="A3" s="98"/>
      <c r="B3" s="99" t="s">
        <v>4</v>
      </c>
      <c r="C3" s="99"/>
      <c r="D3" s="99"/>
      <c r="E3" s="99"/>
      <c r="F3" s="99"/>
      <c r="G3" s="98"/>
      <c r="I3" s="113" t="s">
        <v>5</v>
      </c>
      <c r="J3" s="101"/>
    </row>
    <row r="4" ht="24.4" customHeight="1" spans="1:10">
      <c r="A4" s="94"/>
      <c r="B4" s="78" t="s">
        <v>8</v>
      </c>
      <c r="C4" s="78"/>
      <c r="D4" s="78"/>
      <c r="E4" s="78"/>
      <c r="F4" s="78"/>
      <c r="G4" s="78" t="s">
        <v>59</v>
      </c>
      <c r="H4" s="90" t="s">
        <v>207</v>
      </c>
      <c r="I4" s="90" t="s">
        <v>155</v>
      </c>
      <c r="J4" s="94"/>
    </row>
    <row r="5" ht="24.4" customHeight="1" spans="1:10">
      <c r="A5" s="94"/>
      <c r="B5" s="78" t="s">
        <v>94</v>
      </c>
      <c r="C5" s="78"/>
      <c r="D5" s="78"/>
      <c r="E5" s="78" t="s">
        <v>70</v>
      </c>
      <c r="F5" s="78" t="s">
        <v>71</v>
      </c>
      <c r="G5" s="78"/>
      <c r="H5" s="90"/>
      <c r="I5" s="90"/>
      <c r="J5" s="94"/>
    </row>
    <row r="6" ht="24.4" customHeight="1" spans="1:10">
      <c r="A6" s="102"/>
      <c r="B6" s="78" t="s">
        <v>95</v>
      </c>
      <c r="C6" s="78" t="s">
        <v>96</v>
      </c>
      <c r="D6" s="78" t="s">
        <v>97</v>
      </c>
      <c r="E6" s="78"/>
      <c r="F6" s="78"/>
      <c r="G6" s="78"/>
      <c r="H6" s="90"/>
      <c r="I6" s="90"/>
      <c r="J6" s="104"/>
    </row>
    <row r="7" ht="22.8" customHeight="1" spans="1:10">
      <c r="A7" s="105"/>
      <c r="B7" s="131"/>
      <c r="C7" s="131"/>
      <c r="D7" s="131"/>
      <c r="E7" s="132"/>
      <c r="F7" s="78" t="s">
        <v>72</v>
      </c>
      <c r="G7" s="83">
        <v>1045.37</v>
      </c>
      <c r="H7" s="83">
        <v>1045.37</v>
      </c>
      <c r="I7" s="81"/>
      <c r="J7" s="106"/>
    </row>
    <row r="8" ht="27" customHeight="1" spans="1:10">
      <c r="A8" s="105"/>
      <c r="B8" s="91">
        <v>208</v>
      </c>
      <c r="C8" s="91" t="s">
        <v>99</v>
      </c>
      <c r="D8" s="91" t="s">
        <v>100</v>
      </c>
      <c r="E8" s="91">
        <v>513003</v>
      </c>
      <c r="F8" s="82" t="s">
        <v>74</v>
      </c>
      <c r="G8" s="120">
        <v>32.72</v>
      </c>
      <c r="H8" s="83">
        <v>32.72</v>
      </c>
      <c r="I8" s="133"/>
      <c r="J8" s="106"/>
    </row>
    <row r="9" ht="27" customHeight="1" spans="1:10">
      <c r="A9" s="105"/>
      <c r="B9" s="91" t="s">
        <v>98</v>
      </c>
      <c r="C9" s="91" t="s">
        <v>99</v>
      </c>
      <c r="D9" s="91" t="s">
        <v>100</v>
      </c>
      <c r="E9" s="91">
        <v>513004</v>
      </c>
      <c r="F9" s="82" t="s">
        <v>74</v>
      </c>
      <c r="G9" s="120">
        <v>9.51</v>
      </c>
      <c r="H9" s="83">
        <v>9.51</v>
      </c>
      <c r="I9" s="120"/>
      <c r="J9" s="106"/>
    </row>
    <row r="10" ht="27" customHeight="1" spans="1:10">
      <c r="A10" s="105"/>
      <c r="B10" s="91" t="s">
        <v>98</v>
      </c>
      <c r="C10" s="91" t="s">
        <v>99</v>
      </c>
      <c r="D10" s="91" t="s">
        <v>99</v>
      </c>
      <c r="E10" s="91">
        <v>513001</v>
      </c>
      <c r="F10" s="82" t="s">
        <v>76</v>
      </c>
      <c r="G10" s="120">
        <v>21.34</v>
      </c>
      <c r="H10" s="83">
        <v>13.19</v>
      </c>
      <c r="I10" s="133"/>
      <c r="J10" s="106"/>
    </row>
    <row r="11" ht="27" customHeight="1" spans="1:10">
      <c r="A11" s="105"/>
      <c r="B11" s="91" t="s">
        <v>98</v>
      </c>
      <c r="C11" s="91" t="s">
        <v>99</v>
      </c>
      <c r="D11" s="91" t="s">
        <v>99</v>
      </c>
      <c r="E11" s="91">
        <v>513003</v>
      </c>
      <c r="F11" s="82" t="s">
        <v>76</v>
      </c>
      <c r="G11" s="120">
        <v>13.19</v>
      </c>
      <c r="H11" s="83">
        <v>21.34</v>
      </c>
      <c r="I11" s="133"/>
      <c r="J11" s="106"/>
    </row>
    <row r="12" ht="27" customHeight="1" spans="1:10">
      <c r="A12" s="121"/>
      <c r="B12" s="91" t="s">
        <v>98</v>
      </c>
      <c r="C12" s="91" t="s">
        <v>99</v>
      </c>
      <c r="D12" s="91" t="s">
        <v>99</v>
      </c>
      <c r="E12" s="91">
        <v>513004</v>
      </c>
      <c r="F12" s="82" t="s">
        <v>76</v>
      </c>
      <c r="G12" s="120">
        <v>7.27</v>
      </c>
      <c r="H12" s="83">
        <v>18.78</v>
      </c>
      <c r="I12" s="134"/>
      <c r="J12" s="135"/>
    </row>
    <row r="13" ht="27" customHeight="1" spans="2:9">
      <c r="B13" s="91" t="s">
        <v>98</v>
      </c>
      <c r="C13" s="91" t="s">
        <v>99</v>
      </c>
      <c r="D13" s="91" t="s">
        <v>99</v>
      </c>
      <c r="E13" s="91">
        <v>513005</v>
      </c>
      <c r="F13" s="82" t="s">
        <v>76</v>
      </c>
      <c r="G13" s="120">
        <v>18.78</v>
      </c>
      <c r="H13" s="83">
        <v>7.27</v>
      </c>
      <c r="I13" s="136"/>
    </row>
    <row r="14" ht="27" customHeight="1" spans="1:10">
      <c r="A14" s="105"/>
      <c r="B14" s="91" t="s">
        <v>98</v>
      </c>
      <c r="C14" s="91" t="s">
        <v>101</v>
      </c>
      <c r="D14" s="91" t="s">
        <v>102</v>
      </c>
      <c r="E14" s="91">
        <v>513003</v>
      </c>
      <c r="F14" s="82" t="s">
        <v>79</v>
      </c>
      <c r="G14" s="120">
        <v>154.4</v>
      </c>
      <c r="H14" s="83">
        <v>154.4</v>
      </c>
      <c r="I14" s="120"/>
      <c r="J14" s="106"/>
    </row>
    <row r="15" ht="27" customHeight="1" spans="1:10">
      <c r="A15" s="105"/>
      <c r="B15" s="91" t="s">
        <v>98</v>
      </c>
      <c r="C15" s="91" t="s">
        <v>103</v>
      </c>
      <c r="D15" s="91" t="s">
        <v>104</v>
      </c>
      <c r="E15" s="91">
        <v>513001</v>
      </c>
      <c r="F15" s="82" t="s">
        <v>80</v>
      </c>
      <c r="G15" s="120">
        <v>266.65</v>
      </c>
      <c r="H15" s="83">
        <v>266.65</v>
      </c>
      <c r="I15" s="133"/>
      <c r="J15" s="106"/>
    </row>
    <row r="16" ht="27" customHeight="1" spans="1:10">
      <c r="A16" s="105"/>
      <c r="B16" s="91" t="s">
        <v>98</v>
      </c>
      <c r="C16" s="91" t="s">
        <v>103</v>
      </c>
      <c r="D16" s="91" t="s">
        <v>100</v>
      </c>
      <c r="E16" s="91">
        <v>513001</v>
      </c>
      <c r="F16" s="82" t="s">
        <v>81</v>
      </c>
      <c r="G16" s="120">
        <v>68</v>
      </c>
      <c r="H16" s="83">
        <v>68</v>
      </c>
      <c r="I16" s="133"/>
      <c r="J16" s="106"/>
    </row>
    <row r="17" ht="27" customHeight="1" spans="1:10">
      <c r="A17" s="105"/>
      <c r="B17" s="91" t="s">
        <v>98</v>
      </c>
      <c r="C17" s="91" t="s">
        <v>103</v>
      </c>
      <c r="D17" s="91" t="s">
        <v>105</v>
      </c>
      <c r="E17" s="91">
        <v>513001</v>
      </c>
      <c r="F17" s="82" t="s">
        <v>82</v>
      </c>
      <c r="G17" s="120">
        <v>30</v>
      </c>
      <c r="H17" s="83">
        <v>30</v>
      </c>
      <c r="I17" s="133"/>
      <c r="J17" s="106"/>
    </row>
    <row r="18" ht="27" customHeight="1" spans="2:9">
      <c r="B18" s="91" t="s">
        <v>98</v>
      </c>
      <c r="C18" s="91" t="s">
        <v>103</v>
      </c>
      <c r="D18" s="91" t="s">
        <v>99</v>
      </c>
      <c r="E18" s="91">
        <v>513004</v>
      </c>
      <c r="F18" s="82" t="s">
        <v>83</v>
      </c>
      <c r="G18" s="120">
        <v>99.91</v>
      </c>
      <c r="H18" s="83">
        <v>99.91</v>
      </c>
      <c r="I18" s="136"/>
    </row>
    <row r="19" ht="27" customHeight="1" spans="2:9">
      <c r="B19" s="91" t="s">
        <v>98</v>
      </c>
      <c r="C19" s="91" t="s">
        <v>103</v>
      </c>
      <c r="D19" s="91" t="s">
        <v>106</v>
      </c>
      <c r="E19" s="91">
        <v>513005</v>
      </c>
      <c r="F19" s="82" t="s">
        <v>84</v>
      </c>
      <c r="G19" s="120">
        <v>250.65</v>
      </c>
      <c r="H19" s="83">
        <v>250.65</v>
      </c>
      <c r="I19" s="136"/>
    </row>
    <row r="20" ht="27" customHeight="1" spans="2:9">
      <c r="B20" s="91" t="s">
        <v>98</v>
      </c>
      <c r="C20" s="91" t="s">
        <v>103</v>
      </c>
      <c r="D20" s="91" t="s">
        <v>107</v>
      </c>
      <c r="E20" s="91">
        <v>513005</v>
      </c>
      <c r="F20" s="82" t="s">
        <v>85</v>
      </c>
      <c r="G20" s="120">
        <v>10</v>
      </c>
      <c r="H20" s="83">
        <v>10</v>
      </c>
      <c r="I20" s="136"/>
    </row>
    <row r="21" ht="27" customHeight="1" spans="1:10">
      <c r="A21" s="105"/>
      <c r="B21" s="91" t="s">
        <v>108</v>
      </c>
      <c r="C21" s="91" t="s">
        <v>100</v>
      </c>
      <c r="D21" s="91" t="s">
        <v>104</v>
      </c>
      <c r="E21" s="91">
        <v>513001</v>
      </c>
      <c r="F21" s="82" t="s">
        <v>86</v>
      </c>
      <c r="G21" s="120">
        <v>23.3</v>
      </c>
      <c r="H21" s="83">
        <v>23.3</v>
      </c>
      <c r="I21" s="133"/>
      <c r="J21" s="106"/>
    </row>
    <row r="22" ht="27" customHeight="1" spans="1:10">
      <c r="A22" s="105"/>
      <c r="B22" s="91" t="s">
        <v>108</v>
      </c>
      <c r="C22" s="91" t="s">
        <v>100</v>
      </c>
      <c r="D22" s="91" t="s">
        <v>104</v>
      </c>
      <c r="E22" s="91">
        <v>513003</v>
      </c>
      <c r="F22" s="82" t="s">
        <v>86</v>
      </c>
      <c r="G22" s="120">
        <v>12.93</v>
      </c>
      <c r="H22" s="83">
        <v>12.93</v>
      </c>
      <c r="I22" s="120"/>
      <c r="J22" s="106"/>
    </row>
    <row r="23" ht="27" customHeight="1" spans="2:9">
      <c r="B23" s="91" t="s">
        <v>108</v>
      </c>
      <c r="C23" s="91" t="s">
        <v>100</v>
      </c>
      <c r="D23" s="91" t="s">
        <v>104</v>
      </c>
      <c r="E23" s="91">
        <v>513004</v>
      </c>
      <c r="F23" s="82" t="s">
        <v>86</v>
      </c>
      <c r="G23" s="120">
        <v>7.77</v>
      </c>
      <c r="H23" s="83">
        <v>7.77</v>
      </c>
      <c r="I23" s="136"/>
    </row>
    <row r="24" ht="27" customHeight="1" spans="2:9">
      <c r="B24" s="91" t="s">
        <v>108</v>
      </c>
      <c r="C24" s="91" t="s">
        <v>100</v>
      </c>
      <c r="D24" s="91" t="s">
        <v>104</v>
      </c>
      <c r="E24" s="91">
        <v>513005</v>
      </c>
      <c r="F24" s="82" t="s">
        <v>86</v>
      </c>
      <c r="G24" s="120">
        <v>18.95</v>
      </c>
      <c r="H24" s="83">
        <v>18.95</v>
      </c>
      <c r="I24" s="136"/>
    </row>
  </sheetData>
  <mergeCells count="10">
    <mergeCell ref="G1:I1"/>
    <mergeCell ref="B2:I2"/>
    <mergeCell ref="B3:F3"/>
    <mergeCell ref="B4:F4"/>
    <mergeCell ref="B5:D5"/>
    <mergeCell ref="E5:E6"/>
    <mergeCell ref="F5:F6"/>
    <mergeCell ref="G4:G6"/>
    <mergeCell ref="H4:H6"/>
    <mergeCell ref="I4:I6"/>
  </mergeCells>
  <printOptions horizontalCentered="1"/>
  <pageMargins left="0.590277777777778" right="0.590277777777778" top="1.37777777777778" bottom="0.984027777777778" header="0" footer="0"/>
  <pageSetup paperSize="9" fitToHeight="0" orientation="landscape" horizontalDpi="600"/>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89"/>
  <sheetViews>
    <sheetView workbookViewId="0">
      <pane ySplit="6" topLeftCell="A7" activePane="bottomLeft" state="frozen"/>
      <selection/>
      <selection pane="bottomLeft" activeCell="E87" sqref="E87"/>
    </sheetView>
  </sheetViews>
  <sheetFormatPr defaultColWidth="10" defaultRowHeight="13.5"/>
  <cols>
    <col min="1" max="1" width="1.53333333333333" style="92" customWidth="1"/>
    <col min="2" max="3" width="6.15833333333333" style="92" customWidth="1"/>
    <col min="4" max="4" width="9.375" style="92" customWidth="1"/>
    <col min="5" max="5" width="29.625" style="92" customWidth="1"/>
    <col min="6" max="8" width="17.375" style="92" customWidth="1"/>
    <col min="9" max="9" width="1.53333333333333" style="92" customWidth="1"/>
    <col min="10" max="10" width="9.76666666666667" style="92" customWidth="1"/>
    <col min="11" max="16384" width="10" style="92"/>
  </cols>
  <sheetData>
    <row r="1" ht="25" customHeight="1" spans="1:9">
      <c r="A1" s="110"/>
      <c r="B1" s="2" t="s">
        <v>208</v>
      </c>
      <c r="C1" s="2"/>
      <c r="D1" s="111"/>
      <c r="E1" s="111"/>
      <c r="F1" s="93"/>
      <c r="G1" s="93"/>
      <c r="H1" s="112" t="s">
        <v>209</v>
      </c>
      <c r="I1" s="127"/>
    </row>
    <row r="2" ht="22.8" customHeight="1" spans="1:9">
      <c r="A2" s="93"/>
      <c r="B2" s="97" t="s">
        <v>210</v>
      </c>
      <c r="C2" s="97"/>
      <c r="D2" s="97"/>
      <c r="E2" s="97"/>
      <c r="F2" s="97"/>
      <c r="G2" s="97"/>
      <c r="H2" s="97"/>
      <c r="I2" s="127"/>
    </row>
    <row r="3" ht="19.55" customHeight="1" spans="1:9">
      <c r="A3" s="98"/>
      <c r="B3" s="99" t="s">
        <v>4</v>
      </c>
      <c r="C3" s="99"/>
      <c r="D3" s="99"/>
      <c r="E3" s="99"/>
      <c r="G3" s="98"/>
      <c r="H3" s="113" t="s">
        <v>5</v>
      </c>
      <c r="I3" s="127"/>
    </row>
    <row r="4" ht="24.4" customHeight="1" spans="1:9">
      <c r="A4" s="96"/>
      <c r="B4" s="78" t="s">
        <v>8</v>
      </c>
      <c r="C4" s="78"/>
      <c r="D4" s="78"/>
      <c r="E4" s="78"/>
      <c r="F4" s="78" t="s">
        <v>90</v>
      </c>
      <c r="G4" s="78"/>
      <c r="H4" s="78"/>
      <c r="I4" s="127"/>
    </row>
    <row r="5" ht="24.4" customHeight="1" spans="1:9">
      <c r="A5" s="96"/>
      <c r="B5" s="78" t="s">
        <v>94</v>
      </c>
      <c r="C5" s="78"/>
      <c r="D5" s="78" t="s">
        <v>70</v>
      </c>
      <c r="E5" s="78" t="s">
        <v>71</v>
      </c>
      <c r="F5" s="78" t="s">
        <v>59</v>
      </c>
      <c r="G5" s="78" t="s">
        <v>211</v>
      </c>
      <c r="H5" s="78" t="s">
        <v>212</v>
      </c>
      <c r="I5" s="127"/>
    </row>
    <row r="6" ht="24.4" customHeight="1" spans="1:9">
      <c r="A6" s="94"/>
      <c r="B6" s="78" t="s">
        <v>95</v>
      </c>
      <c r="C6" s="78" t="s">
        <v>96</v>
      </c>
      <c r="D6" s="78"/>
      <c r="E6" s="78"/>
      <c r="F6" s="78"/>
      <c r="G6" s="78"/>
      <c r="H6" s="78"/>
      <c r="I6" s="127"/>
    </row>
    <row r="7" ht="22.8" customHeight="1" spans="1:9">
      <c r="A7" s="96"/>
      <c r="B7" s="114"/>
      <c r="C7" s="114"/>
      <c r="D7" s="114"/>
      <c r="E7" s="78" t="s">
        <v>72</v>
      </c>
      <c r="F7" s="83">
        <v>924.37</v>
      </c>
      <c r="G7" s="83">
        <v>803.17</v>
      </c>
      <c r="H7" s="83">
        <v>121.2</v>
      </c>
      <c r="I7" s="127"/>
    </row>
    <row r="8" ht="22.8" customHeight="1" spans="1:9">
      <c r="A8" s="96"/>
      <c r="B8" s="91" t="s">
        <v>163</v>
      </c>
      <c r="C8" s="91" t="s">
        <v>104</v>
      </c>
      <c r="D8" s="43">
        <v>513001</v>
      </c>
      <c r="E8" s="82" t="s">
        <v>164</v>
      </c>
      <c r="F8" s="115">
        <v>67.67</v>
      </c>
      <c r="G8" s="115">
        <v>67.67</v>
      </c>
      <c r="H8" s="81"/>
      <c r="I8" s="127"/>
    </row>
    <row r="9" ht="22.8" customHeight="1" spans="1:9">
      <c r="A9" s="96"/>
      <c r="B9" s="91" t="s">
        <v>163</v>
      </c>
      <c r="C9" s="91" t="s">
        <v>104</v>
      </c>
      <c r="D9" s="91">
        <v>513003</v>
      </c>
      <c r="E9" s="82" t="s">
        <v>164</v>
      </c>
      <c r="F9" s="115">
        <v>39.64</v>
      </c>
      <c r="G9" s="115">
        <v>39.64</v>
      </c>
      <c r="H9" s="81"/>
      <c r="I9" s="127"/>
    </row>
    <row r="10" ht="22.8" customHeight="1" spans="1:9">
      <c r="A10" s="96"/>
      <c r="B10" s="91" t="s">
        <v>163</v>
      </c>
      <c r="C10" s="91" t="s">
        <v>104</v>
      </c>
      <c r="D10" s="91">
        <v>513004</v>
      </c>
      <c r="E10" s="82" t="s">
        <v>164</v>
      </c>
      <c r="F10" s="115">
        <v>22.55</v>
      </c>
      <c r="G10" s="115">
        <v>22.55</v>
      </c>
      <c r="H10" s="81"/>
      <c r="I10" s="127"/>
    </row>
    <row r="11" ht="22.8" customHeight="1" spans="1:9">
      <c r="A11" s="96"/>
      <c r="B11" s="116">
        <v>301</v>
      </c>
      <c r="C11" s="117" t="s">
        <v>104</v>
      </c>
      <c r="D11" s="118">
        <v>513005</v>
      </c>
      <c r="E11" s="119" t="s">
        <v>164</v>
      </c>
      <c r="F11" s="115">
        <v>60.24</v>
      </c>
      <c r="G11" s="115">
        <v>60.24</v>
      </c>
      <c r="H11" s="81"/>
      <c r="I11" s="127"/>
    </row>
    <row r="12" ht="22.8" customHeight="1" spans="1:9">
      <c r="A12" s="96"/>
      <c r="B12" s="91" t="s">
        <v>163</v>
      </c>
      <c r="C12" s="91" t="s">
        <v>100</v>
      </c>
      <c r="D12" s="43">
        <v>513001</v>
      </c>
      <c r="E12" s="82" t="s">
        <v>165</v>
      </c>
      <c r="F12" s="115">
        <v>121</v>
      </c>
      <c r="G12" s="115">
        <v>121</v>
      </c>
      <c r="H12" s="81"/>
      <c r="I12" s="127"/>
    </row>
    <row r="13" ht="22.8" customHeight="1" spans="1:9">
      <c r="A13" s="96"/>
      <c r="B13" s="91" t="s">
        <v>163</v>
      </c>
      <c r="C13" s="91" t="s">
        <v>100</v>
      </c>
      <c r="D13" s="91">
        <v>513003</v>
      </c>
      <c r="E13" s="82" t="s">
        <v>165</v>
      </c>
      <c r="F13" s="115">
        <v>5.5</v>
      </c>
      <c r="G13" s="115">
        <v>5.5</v>
      </c>
      <c r="H13" s="81"/>
      <c r="I13" s="127"/>
    </row>
    <row r="14" ht="22.8" customHeight="1" spans="1:9">
      <c r="A14" s="96"/>
      <c r="B14" s="91" t="s">
        <v>163</v>
      </c>
      <c r="C14" s="91" t="s">
        <v>100</v>
      </c>
      <c r="D14" s="91">
        <v>513004</v>
      </c>
      <c r="E14" s="82" t="s">
        <v>165</v>
      </c>
      <c r="F14" s="115">
        <v>3.2</v>
      </c>
      <c r="G14" s="115">
        <v>3.2</v>
      </c>
      <c r="H14" s="81"/>
      <c r="I14" s="127"/>
    </row>
    <row r="15" ht="22.8" customHeight="1" spans="1:9">
      <c r="A15" s="96"/>
      <c r="B15" s="116">
        <v>301</v>
      </c>
      <c r="C15" s="117" t="s">
        <v>100</v>
      </c>
      <c r="D15" s="43">
        <v>513005</v>
      </c>
      <c r="E15" s="119" t="s">
        <v>165</v>
      </c>
      <c r="F15" s="115">
        <v>4.26</v>
      </c>
      <c r="G15" s="115">
        <v>4.26</v>
      </c>
      <c r="H15" s="83"/>
      <c r="I15" s="127"/>
    </row>
    <row r="16" ht="22.8" customHeight="1" spans="1:9">
      <c r="A16" s="96"/>
      <c r="B16" s="91" t="s">
        <v>163</v>
      </c>
      <c r="C16" s="91" t="s">
        <v>102</v>
      </c>
      <c r="D16" s="43">
        <v>513001</v>
      </c>
      <c r="E16" s="82" t="s">
        <v>166</v>
      </c>
      <c r="F16" s="120">
        <v>5.48</v>
      </c>
      <c r="G16" s="120">
        <v>5.48</v>
      </c>
      <c r="H16" s="83"/>
      <c r="I16" s="127"/>
    </row>
    <row r="17" ht="22.8" customHeight="1" spans="1:9">
      <c r="A17" s="121"/>
      <c r="B17" s="91" t="s">
        <v>163</v>
      </c>
      <c r="C17" s="91" t="s">
        <v>167</v>
      </c>
      <c r="D17" s="91">
        <v>513003</v>
      </c>
      <c r="E17" s="82" t="s">
        <v>168</v>
      </c>
      <c r="F17" s="115">
        <v>62.6</v>
      </c>
      <c r="G17" s="115">
        <v>62.6</v>
      </c>
      <c r="H17" s="122"/>
      <c r="I17" s="128"/>
    </row>
    <row r="18" ht="22.8" customHeight="1" spans="2:8">
      <c r="B18" s="91" t="s">
        <v>163</v>
      </c>
      <c r="C18" s="91" t="s">
        <v>167</v>
      </c>
      <c r="D18" s="91">
        <v>513004</v>
      </c>
      <c r="E18" s="82" t="s">
        <v>168</v>
      </c>
      <c r="F18" s="115">
        <v>33.46</v>
      </c>
      <c r="G18" s="115">
        <v>33.46</v>
      </c>
      <c r="H18" s="114"/>
    </row>
    <row r="19" ht="22.8" customHeight="1" spans="2:8">
      <c r="B19" s="116">
        <v>301</v>
      </c>
      <c r="C19" s="117" t="s">
        <v>167</v>
      </c>
      <c r="D19" s="43">
        <v>513005</v>
      </c>
      <c r="E19" s="123" t="s">
        <v>168</v>
      </c>
      <c r="F19" s="115">
        <v>87.39</v>
      </c>
      <c r="G19" s="115">
        <v>87.39</v>
      </c>
      <c r="H19" s="114"/>
    </row>
    <row r="20" ht="22.8" customHeight="1" spans="2:8">
      <c r="B20" s="91" t="s">
        <v>163</v>
      </c>
      <c r="C20" s="91" t="s">
        <v>169</v>
      </c>
      <c r="D20" s="43">
        <v>513001</v>
      </c>
      <c r="E20" s="124" t="s">
        <v>170</v>
      </c>
      <c r="F20" s="115">
        <v>21.34</v>
      </c>
      <c r="G20" s="115">
        <v>21.34</v>
      </c>
      <c r="H20" s="114"/>
    </row>
    <row r="21" ht="22.8" customHeight="1" spans="2:8">
      <c r="B21" s="91" t="s">
        <v>163</v>
      </c>
      <c r="C21" s="91" t="s">
        <v>169</v>
      </c>
      <c r="D21" s="91">
        <v>513003</v>
      </c>
      <c r="E21" s="82" t="s">
        <v>170</v>
      </c>
      <c r="F21" s="115">
        <v>13.19</v>
      </c>
      <c r="G21" s="115">
        <v>13.19</v>
      </c>
      <c r="H21" s="114"/>
    </row>
    <row r="22" ht="22.8" customHeight="1" spans="2:8">
      <c r="B22" s="91" t="s">
        <v>163</v>
      </c>
      <c r="C22" s="91" t="s">
        <v>169</v>
      </c>
      <c r="D22" s="91">
        <v>513004</v>
      </c>
      <c r="E22" s="82" t="s">
        <v>170</v>
      </c>
      <c r="F22" s="115">
        <v>7.27</v>
      </c>
      <c r="G22" s="115">
        <v>7.27</v>
      </c>
      <c r="H22" s="114"/>
    </row>
    <row r="23" ht="22.8" customHeight="1" spans="2:8">
      <c r="B23" s="116">
        <v>301</v>
      </c>
      <c r="C23" s="125" t="s">
        <v>169</v>
      </c>
      <c r="D23" s="118">
        <v>513005</v>
      </c>
      <c r="E23" s="123" t="s">
        <v>170</v>
      </c>
      <c r="F23" s="115">
        <v>18.78</v>
      </c>
      <c r="G23" s="115">
        <v>18.78</v>
      </c>
      <c r="H23" s="114"/>
    </row>
    <row r="24" ht="22.8" customHeight="1" spans="2:8">
      <c r="B24" s="91" t="s">
        <v>163</v>
      </c>
      <c r="C24" s="91" t="s">
        <v>171</v>
      </c>
      <c r="D24" s="43">
        <v>513001</v>
      </c>
      <c r="E24" s="82" t="s">
        <v>172</v>
      </c>
      <c r="F24" s="115">
        <v>14.95</v>
      </c>
      <c r="G24" s="115">
        <v>14.95</v>
      </c>
      <c r="H24" s="114"/>
    </row>
    <row r="25" ht="22.8" customHeight="1" spans="2:8">
      <c r="B25" s="91" t="s">
        <v>163</v>
      </c>
      <c r="C25" s="91" t="s">
        <v>171</v>
      </c>
      <c r="D25" s="91">
        <v>513003</v>
      </c>
      <c r="E25" s="82" t="s">
        <v>172</v>
      </c>
      <c r="F25" s="115">
        <v>8.3</v>
      </c>
      <c r="G25" s="115">
        <v>8.3</v>
      </c>
      <c r="H25" s="114"/>
    </row>
    <row r="26" ht="22.8" customHeight="1" spans="2:8">
      <c r="B26" s="91" t="s">
        <v>163</v>
      </c>
      <c r="C26" s="91" t="s">
        <v>171</v>
      </c>
      <c r="D26" s="91">
        <v>513004</v>
      </c>
      <c r="E26" s="82" t="s">
        <v>172</v>
      </c>
      <c r="F26" s="115">
        <v>4.56</v>
      </c>
      <c r="G26" s="115">
        <v>4.56</v>
      </c>
      <c r="H26" s="114"/>
    </row>
    <row r="27" ht="22.8" customHeight="1" spans="2:8">
      <c r="B27" s="116">
        <v>301</v>
      </c>
      <c r="C27" s="117" t="s">
        <v>171</v>
      </c>
      <c r="D27" s="43">
        <v>513005</v>
      </c>
      <c r="E27" s="119" t="s">
        <v>172</v>
      </c>
      <c r="F27" s="115">
        <v>11.7</v>
      </c>
      <c r="G27" s="115">
        <v>11.7</v>
      </c>
      <c r="H27" s="114"/>
    </row>
    <row r="28" ht="22.8" customHeight="1" spans="2:8">
      <c r="B28" s="91" t="s">
        <v>163</v>
      </c>
      <c r="C28" s="91" t="s">
        <v>173</v>
      </c>
      <c r="D28" s="43">
        <v>513001</v>
      </c>
      <c r="E28" s="82" t="s">
        <v>174</v>
      </c>
      <c r="F28" s="115">
        <v>1.2</v>
      </c>
      <c r="G28" s="115">
        <v>1.2</v>
      </c>
      <c r="H28" s="114"/>
    </row>
    <row r="29" ht="22.8" customHeight="1" spans="2:8">
      <c r="B29" s="91">
        <v>301</v>
      </c>
      <c r="C29" s="91">
        <v>11</v>
      </c>
      <c r="D29" s="91">
        <v>513003</v>
      </c>
      <c r="E29" s="82" t="s">
        <v>174</v>
      </c>
      <c r="F29" s="115">
        <v>0.88</v>
      </c>
      <c r="G29" s="115">
        <v>0.88</v>
      </c>
      <c r="H29" s="114"/>
    </row>
    <row r="30" ht="22.8" customHeight="1" spans="2:8">
      <c r="B30" s="91" t="s">
        <v>163</v>
      </c>
      <c r="C30" s="91" t="s">
        <v>173</v>
      </c>
      <c r="D30" s="91">
        <v>513004</v>
      </c>
      <c r="E30" s="82" t="s">
        <v>174</v>
      </c>
      <c r="F30" s="115">
        <v>0.48</v>
      </c>
      <c r="G30" s="115">
        <v>0.48</v>
      </c>
      <c r="H30" s="114"/>
    </row>
    <row r="31" ht="22.8" customHeight="1" spans="2:8">
      <c r="B31" s="116">
        <v>301</v>
      </c>
      <c r="C31" s="117" t="s">
        <v>173</v>
      </c>
      <c r="D31" s="43">
        <v>513005</v>
      </c>
      <c r="E31" s="119" t="s">
        <v>174</v>
      </c>
      <c r="F31" s="115">
        <v>1.2</v>
      </c>
      <c r="G31" s="115">
        <v>1.2</v>
      </c>
      <c r="H31" s="114"/>
    </row>
    <row r="32" ht="22.8" customHeight="1" spans="2:8">
      <c r="B32" s="91">
        <v>301</v>
      </c>
      <c r="C32" s="91">
        <v>12</v>
      </c>
      <c r="D32" s="91">
        <v>513003</v>
      </c>
      <c r="E32" s="82" t="s">
        <v>175</v>
      </c>
      <c r="F32" s="115">
        <v>1.51</v>
      </c>
      <c r="G32" s="115">
        <v>1.51</v>
      </c>
      <c r="H32" s="114"/>
    </row>
    <row r="33" ht="22.8" customHeight="1" spans="2:8">
      <c r="B33" s="91" t="s">
        <v>163</v>
      </c>
      <c r="C33" s="91" t="s">
        <v>176</v>
      </c>
      <c r="D33" s="91">
        <v>513004</v>
      </c>
      <c r="E33" s="82" t="s">
        <v>175</v>
      </c>
      <c r="F33" s="115">
        <v>0.823</v>
      </c>
      <c r="G33" s="115">
        <v>0.823</v>
      </c>
      <c r="H33" s="114"/>
    </row>
    <row r="34" ht="22.8" customHeight="1" spans="2:8">
      <c r="B34" s="116">
        <v>301</v>
      </c>
      <c r="C34" s="126" t="s">
        <v>176</v>
      </c>
      <c r="D34" s="118">
        <v>513005</v>
      </c>
      <c r="E34" s="124" t="s">
        <v>175</v>
      </c>
      <c r="F34" s="115">
        <v>2.13</v>
      </c>
      <c r="G34" s="115">
        <v>2.13</v>
      </c>
      <c r="H34" s="114"/>
    </row>
    <row r="35" ht="22.8" customHeight="1" spans="2:8">
      <c r="B35" s="91" t="s">
        <v>163</v>
      </c>
      <c r="C35" s="91" t="s">
        <v>177</v>
      </c>
      <c r="D35" s="43">
        <v>513001</v>
      </c>
      <c r="E35" s="82" t="s">
        <v>86</v>
      </c>
      <c r="F35" s="115">
        <v>23.3</v>
      </c>
      <c r="G35" s="115">
        <v>23.3</v>
      </c>
      <c r="H35" s="114"/>
    </row>
    <row r="36" ht="22.8" customHeight="1" spans="2:8">
      <c r="B36" s="91">
        <v>301</v>
      </c>
      <c r="C36" s="91">
        <v>13</v>
      </c>
      <c r="D36" s="91">
        <v>513003</v>
      </c>
      <c r="E36" s="82" t="s">
        <v>86</v>
      </c>
      <c r="F36" s="115">
        <v>12.93</v>
      </c>
      <c r="G36" s="115">
        <v>12.93</v>
      </c>
      <c r="H36" s="114"/>
    </row>
    <row r="37" ht="22.8" customHeight="1" spans="2:8">
      <c r="B37" s="91" t="s">
        <v>163</v>
      </c>
      <c r="C37" s="91" t="s">
        <v>177</v>
      </c>
      <c r="D37" s="91">
        <v>513004</v>
      </c>
      <c r="E37" s="82" t="s">
        <v>86</v>
      </c>
      <c r="F37" s="115">
        <v>7.77</v>
      </c>
      <c r="G37" s="115">
        <v>7.77</v>
      </c>
      <c r="H37" s="114"/>
    </row>
    <row r="38" ht="22.8" customHeight="1" spans="2:8">
      <c r="B38" s="116">
        <v>301</v>
      </c>
      <c r="C38" s="126" t="s">
        <v>177</v>
      </c>
      <c r="D38" s="43">
        <v>513005</v>
      </c>
      <c r="E38" s="124" t="s">
        <v>86</v>
      </c>
      <c r="F38" s="115">
        <v>18.95</v>
      </c>
      <c r="G38" s="115">
        <v>18.95</v>
      </c>
      <c r="H38" s="114"/>
    </row>
    <row r="39" ht="22.8" customHeight="1" spans="2:8">
      <c r="B39" s="91" t="s">
        <v>163</v>
      </c>
      <c r="C39" s="91" t="s">
        <v>107</v>
      </c>
      <c r="D39" s="43">
        <v>513001</v>
      </c>
      <c r="E39" s="82" t="s">
        <v>178</v>
      </c>
      <c r="F39" s="115">
        <v>7.8</v>
      </c>
      <c r="G39" s="115">
        <v>7.8</v>
      </c>
      <c r="H39" s="114"/>
    </row>
    <row r="40" ht="22.8" customHeight="1" spans="2:8">
      <c r="B40" s="91">
        <v>301</v>
      </c>
      <c r="C40" s="91">
        <v>99</v>
      </c>
      <c r="D40" s="91">
        <v>513003</v>
      </c>
      <c r="E40" s="82" t="s">
        <v>178</v>
      </c>
      <c r="F40" s="115">
        <v>5.72</v>
      </c>
      <c r="G40" s="115">
        <v>5.72</v>
      </c>
      <c r="H40" s="114"/>
    </row>
    <row r="41" ht="22.8" customHeight="1" spans="2:8">
      <c r="B41" s="91" t="s">
        <v>163</v>
      </c>
      <c r="C41" s="91" t="s">
        <v>107</v>
      </c>
      <c r="D41" s="91">
        <v>513004</v>
      </c>
      <c r="E41" s="82" t="s">
        <v>178</v>
      </c>
      <c r="F41" s="115">
        <v>10.06</v>
      </c>
      <c r="G41" s="115">
        <v>10.06</v>
      </c>
      <c r="H41" s="114"/>
    </row>
    <row r="42" ht="22.8" customHeight="1" spans="2:8">
      <c r="B42" s="116">
        <v>301</v>
      </c>
      <c r="C42" s="126" t="s">
        <v>107</v>
      </c>
      <c r="D42" s="43">
        <v>513005</v>
      </c>
      <c r="E42" s="124" t="s">
        <v>178</v>
      </c>
      <c r="F42" s="115">
        <v>15.33</v>
      </c>
      <c r="G42" s="115">
        <v>15.33</v>
      </c>
      <c r="H42" s="114"/>
    </row>
    <row r="43" ht="22.8" customHeight="1" spans="2:8">
      <c r="B43" s="91" t="s">
        <v>179</v>
      </c>
      <c r="C43" s="91" t="s">
        <v>104</v>
      </c>
      <c r="D43" s="43">
        <v>513001</v>
      </c>
      <c r="E43" s="82" t="s">
        <v>180</v>
      </c>
      <c r="F43" s="115">
        <v>4.59</v>
      </c>
      <c r="G43" s="114"/>
      <c r="H43" s="115">
        <v>4.59</v>
      </c>
    </row>
    <row r="44" ht="22.8" customHeight="1" spans="2:8">
      <c r="B44" s="91">
        <v>302</v>
      </c>
      <c r="C44" s="91" t="s">
        <v>104</v>
      </c>
      <c r="D44" s="91">
        <v>513003</v>
      </c>
      <c r="E44" s="82" t="s">
        <v>180</v>
      </c>
      <c r="F44" s="115">
        <v>1.68</v>
      </c>
      <c r="G44" s="114"/>
      <c r="H44" s="115">
        <v>1.68</v>
      </c>
    </row>
    <row r="45" ht="22.8" customHeight="1" spans="2:8">
      <c r="B45" s="91" t="s">
        <v>179</v>
      </c>
      <c r="C45" s="91" t="s">
        <v>104</v>
      </c>
      <c r="D45" s="91">
        <v>513004</v>
      </c>
      <c r="E45" s="82" t="s">
        <v>180</v>
      </c>
      <c r="F45" s="115">
        <v>0.93</v>
      </c>
      <c r="G45" s="114"/>
      <c r="H45" s="115">
        <v>0.93</v>
      </c>
    </row>
    <row r="46" ht="22.8" customHeight="1" spans="2:8">
      <c r="B46" s="118">
        <v>302</v>
      </c>
      <c r="C46" s="126" t="s">
        <v>104</v>
      </c>
      <c r="D46" s="118">
        <v>513005</v>
      </c>
      <c r="E46" s="124" t="s">
        <v>180</v>
      </c>
      <c r="F46" s="115">
        <v>2.3</v>
      </c>
      <c r="G46" s="114"/>
      <c r="H46" s="115">
        <v>2.3</v>
      </c>
    </row>
    <row r="47" ht="22.8" customHeight="1" spans="2:8">
      <c r="B47" s="91" t="s">
        <v>179</v>
      </c>
      <c r="C47" s="91" t="s">
        <v>99</v>
      </c>
      <c r="D47" s="43">
        <v>513001</v>
      </c>
      <c r="E47" s="82" t="s">
        <v>181</v>
      </c>
      <c r="F47" s="115">
        <v>0.46</v>
      </c>
      <c r="G47" s="114"/>
      <c r="H47" s="115">
        <v>0.46</v>
      </c>
    </row>
    <row r="48" ht="22.8" customHeight="1" spans="2:8">
      <c r="B48" s="91" t="s">
        <v>179</v>
      </c>
      <c r="C48" s="91" t="s">
        <v>99</v>
      </c>
      <c r="D48" s="91">
        <v>513003</v>
      </c>
      <c r="E48" s="82" t="s">
        <v>181</v>
      </c>
      <c r="F48" s="115">
        <v>0.34</v>
      </c>
      <c r="G48" s="114"/>
      <c r="H48" s="115">
        <v>0.34</v>
      </c>
    </row>
    <row r="49" ht="22.8" customHeight="1" spans="2:8">
      <c r="B49" s="91" t="s">
        <v>179</v>
      </c>
      <c r="C49" s="91" t="s">
        <v>99</v>
      </c>
      <c r="D49" s="91">
        <v>513004</v>
      </c>
      <c r="E49" s="82" t="s">
        <v>181</v>
      </c>
      <c r="F49" s="115">
        <v>0.18</v>
      </c>
      <c r="G49" s="114"/>
      <c r="H49" s="115">
        <v>0.18</v>
      </c>
    </row>
    <row r="50" ht="22.8" customHeight="1" spans="2:8">
      <c r="B50" s="118">
        <v>302</v>
      </c>
      <c r="C50" s="126" t="s">
        <v>99</v>
      </c>
      <c r="D50" s="43">
        <v>513005</v>
      </c>
      <c r="E50" s="124" t="s">
        <v>181</v>
      </c>
      <c r="F50" s="115">
        <v>0.46</v>
      </c>
      <c r="G50" s="114"/>
      <c r="H50" s="115">
        <v>0.46</v>
      </c>
    </row>
    <row r="51" ht="22.8" customHeight="1" spans="2:8">
      <c r="B51" s="91" t="s">
        <v>179</v>
      </c>
      <c r="C51" s="91" t="s">
        <v>182</v>
      </c>
      <c r="D51" s="43">
        <v>513001</v>
      </c>
      <c r="E51" s="82" t="s">
        <v>183</v>
      </c>
      <c r="F51" s="115">
        <v>1.15</v>
      </c>
      <c r="G51" s="114"/>
      <c r="H51" s="115">
        <v>1.15</v>
      </c>
    </row>
    <row r="52" ht="22.8" customHeight="1" spans="2:8">
      <c r="B52" s="91" t="s">
        <v>179</v>
      </c>
      <c r="C52" s="91" t="s">
        <v>182</v>
      </c>
      <c r="D52" s="91">
        <v>513003</v>
      </c>
      <c r="E52" s="82" t="s">
        <v>183</v>
      </c>
      <c r="F52" s="115">
        <v>0.84</v>
      </c>
      <c r="G52" s="114"/>
      <c r="H52" s="115">
        <v>0.84</v>
      </c>
    </row>
    <row r="53" ht="22.8" customHeight="1" spans="2:8">
      <c r="B53" s="91" t="s">
        <v>179</v>
      </c>
      <c r="C53" s="91" t="s">
        <v>182</v>
      </c>
      <c r="D53" s="91">
        <v>513004</v>
      </c>
      <c r="E53" s="82" t="s">
        <v>183</v>
      </c>
      <c r="F53" s="115">
        <v>0.46</v>
      </c>
      <c r="G53" s="114"/>
      <c r="H53" s="115">
        <v>0.46</v>
      </c>
    </row>
    <row r="54" ht="22.8" customHeight="1" spans="2:8">
      <c r="B54" s="118">
        <v>302</v>
      </c>
      <c r="C54" s="126" t="s">
        <v>182</v>
      </c>
      <c r="D54" s="43">
        <v>513005</v>
      </c>
      <c r="E54" s="124" t="s">
        <v>183</v>
      </c>
      <c r="F54" s="115">
        <v>1.15</v>
      </c>
      <c r="G54" s="114"/>
      <c r="H54" s="115">
        <v>1.15</v>
      </c>
    </row>
    <row r="55" ht="22.8" customHeight="1" spans="2:8">
      <c r="B55" s="91" t="s">
        <v>179</v>
      </c>
      <c r="C55" s="91" t="s">
        <v>167</v>
      </c>
      <c r="D55" s="43">
        <v>513001</v>
      </c>
      <c r="E55" s="82" t="s">
        <v>184</v>
      </c>
      <c r="F55" s="115">
        <v>3.42</v>
      </c>
      <c r="G55" s="114"/>
      <c r="H55" s="115">
        <v>3.42</v>
      </c>
    </row>
    <row r="56" ht="22.8" customHeight="1" spans="2:8">
      <c r="B56" s="91" t="s">
        <v>179</v>
      </c>
      <c r="C56" s="91" t="s">
        <v>167</v>
      </c>
      <c r="D56" s="91">
        <v>513003</v>
      </c>
      <c r="E56" s="82" t="s">
        <v>184</v>
      </c>
      <c r="F56" s="115">
        <v>0.91</v>
      </c>
      <c r="G56" s="114"/>
      <c r="H56" s="115">
        <v>0.91</v>
      </c>
    </row>
    <row r="57" ht="22.8" customHeight="1" spans="2:8">
      <c r="B57" s="91" t="s">
        <v>179</v>
      </c>
      <c r="C57" s="91" t="s">
        <v>167</v>
      </c>
      <c r="D57" s="91">
        <v>513004</v>
      </c>
      <c r="E57" s="82" t="s">
        <v>184</v>
      </c>
      <c r="F57" s="115">
        <v>0.4</v>
      </c>
      <c r="G57" s="114"/>
      <c r="H57" s="115">
        <v>0.4</v>
      </c>
    </row>
    <row r="58" ht="22.8" customHeight="1" spans="2:8">
      <c r="B58" s="126">
        <v>302</v>
      </c>
      <c r="C58" s="126" t="s">
        <v>167</v>
      </c>
      <c r="D58" s="118">
        <v>513005</v>
      </c>
      <c r="E58" s="124" t="s">
        <v>184</v>
      </c>
      <c r="F58" s="115">
        <v>1.09</v>
      </c>
      <c r="G58" s="114"/>
      <c r="H58" s="115">
        <v>1.09</v>
      </c>
    </row>
    <row r="59" ht="22.8" customHeight="1" spans="2:8">
      <c r="B59" s="91" t="s">
        <v>179</v>
      </c>
      <c r="C59" s="91" t="s">
        <v>173</v>
      </c>
      <c r="D59" s="43">
        <v>513001</v>
      </c>
      <c r="E59" s="82" t="s">
        <v>185</v>
      </c>
      <c r="F59" s="115">
        <v>13.77</v>
      </c>
      <c r="G59" s="114"/>
      <c r="H59" s="115">
        <v>13.77</v>
      </c>
    </row>
    <row r="60" ht="22.8" customHeight="1" spans="2:8">
      <c r="B60" s="91" t="s">
        <v>179</v>
      </c>
      <c r="C60" s="91" t="s">
        <v>173</v>
      </c>
      <c r="D60" s="91">
        <v>513003</v>
      </c>
      <c r="E60" s="82" t="s">
        <v>185</v>
      </c>
      <c r="F60" s="115">
        <v>6.73</v>
      </c>
      <c r="G60" s="114"/>
      <c r="H60" s="115">
        <v>6.73</v>
      </c>
    </row>
    <row r="61" ht="22.8" customHeight="1" spans="2:8">
      <c r="B61" s="91" t="s">
        <v>179</v>
      </c>
      <c r="C61" s="91" t="s">
        <v>173</v>
      </c>
      <c r="D61" s="91">
        <v>513004</v>
      </c>
      <c r="E61" s="82" t="s">
        <v>185</v>
      </c>
      <c r="F61" s="115">
        <v>3.67</v>
      </c>
      <c r="G61" s="114"/>
      <c r="H61" s="115">
        <v>3.67</v>
      </c>
    </row>
    <row r="62" ht="22.8" customHeight="1" spans="2:8">
      <c r="B62" s="126">
        <v>302</v>
      </c>
      <c r="C62" s="126">
        <v>11</v>
      </c>
      <c r="D62" s="43">
        <v>513005</v>
      </c>
      <c r="E62" s="124" t="s">
        <v>185</v>
      </c>
      <c r="F62" s="115">
        <v>9.18</v>
      </c>
      <c r="G62" s="114"/>
      <c r="H62" s="115">
        <v>9.18</v>
      </c>
    </row>
    <row r="63" ht="22.8" customHeight="1" spans="2:8">
      <c r="B63" s="91" t="s">
        <v>179</v>
      </c>
      <c r="C63" s="91" t="s">
        <v>186</v>
      </c>
      <c r="D63" s="91">
        <v>513003</v>
      </c>
      <c r="E63" s="82" t="s">
        <v>187</v>
      </c>
      <c r="F63" s="115">
        <v>0.32</v>
      </c>
      <c r="G63" s="114"/>
      <c r="H63" s="115">
        <v>0.32</v>
      </c>
    </row>
    <row r="64" ht="22.8" customHeight="1" spans="2:8">
      <c r="B64" s="91" t="s">
        <v>179</v>
      </c>
      <c r="C64" s="91" t="s">
        <v>186</v>
      </c>
      <c r="D64" s="91">
        <v>513004</v>
      </c>
      <c r="E64" s="82" t="s">
        <v>187</v>
      </c>
      <c r="F64" s="115">
        <v>0.25</v>
      </c>
      <c r="G64" s="114"/>
      <c r="H64" s="115">
        <v>0.25</v>
      </c>
    </row>
    <row r="65" ht="22.8" customHeight="1" spans="2:8">
      <c r="B65" s="126">
        <v>302</v>
      </c>
      <c r="C65" s="126" t="s">
        <v>186</v>
      </c>
      <c r="D65" s="43">
        <v>513005</v>
      </c>
      <c r="E65" s="124" t="s">
        <v>187</v>
      </c>
      <c r="F65" s="115">
        <v>0.41</v>
      </c>
      <c r="G65" s="114"/>
      <c r="H65" s="115">
        <v>0.41</v>
      </c>
    </row>
    <row r="66" ht="22.8" customHeight="1" spans="2:8">
      <c r="B66" s="91" t="s">
        <v>179</v>
      </c>
      <c r="C66" s="91" t="s">
        <v>103</v>
      </c>
      <c r="D66" s="91">
        <v>513001</v>
      </c>
      <c r="E66" s="82" t="s">
        <v>188</v>
      </c>
      <c r="F66" s="115">
        <v>3.88</v>
      </c>
      <c r="G66" s="114"/>
      <c r="H66" s="115">
        <v>3.88</v>
      </c>
    </row>
    <row r="67" ht="22.8" customHeight="1" spans="2:8">
      <c r="B67" s="91" t="s">
        <v>179</v>
      </c>
      <c r="C67" s="91" t="s">
        <v>103</v>
      </c>
      <c r="D67" s="91">
        <v>513003</v>
      </c>
      <c r="E67" s="82" t="s">
        <v>188</v>
      </c>
      <c r="F67" s="115">
        <v>2.15</v>
      </c>
      <c r="G67" s="114"/>
      <c r="H67" s="115">
        <v>2.15</v>
      </c>
    </row>
    <row r="68" ht="22.8" customHeight="1" spans="2:8">
      <c r="B68" s="91" t="s">
        <v>179</v>
      </c>
      <c r="C68" s="91" t="s">
        <v>103</v>
      </c>
      <c r="D68" s="91">
        <v>513004</v>
      </c>
      <c r="E68" s="82" t="s">
        <v>188</v>
      </c>
      <c r="F68" s="115">
        <v>1.18</v>
      </c>
      <c r="G68" s="114"/>
      <c r="H68" s="115">
        <v>1.18</v>
      </c>
    </row>
    <row r="69" ht="22.8" customHeight="1" spans="2:8">
      <c r="B69" s="126">
        <v>302</v>
      </c>
      <c r="C69" s="126" t="s">
        <v>103</v>
      </c>
      <c r="D69" s="118">
        <v>513005</v>
      </c>
      <c r="E69" s="124" t="s">
        <v>188</v>
      </c>
      <c r="F69" s="115">
        <v>3.04</v>
      </c>
      <c r="G69" s="114"/>
      <c r="H69" s="115">
        <v>3.04</v>
      </c>
    </row>
    <row r="70" ht="22.8" customHeight="1" spans="2:8">
      <c r="B70" s="91" t="s">
        <v>179</v>
      </c>
      <c r="C70" s="91" t="s">
        <v>189</v>
      </c>
      <c r="D70" s="91">
        <v>513001</v>
      </c>
      <c r="E70" s="82" t="s">
        <v>190</v>
      </c>
      <c r="F70" s="115">
        <v>2.03</v>
      </c>
      <c r="G70" s="114"/>
      <c r="H70" s="115">
        <v>2.03</v>
      </c>
    </row>
    <row r="71" ht="22.8" customHeight="1" spans="2:8">
      <c r="B71" s="91" t="s">
        <v>179</v>
      </c>
      <c r="C71" s="91" t="s">
        <v>189</v>
      </c>
      <c r="D71" s="91">
        <v>513003</v>
      </c>
      <c r="E71" s="82" t="s">
        <v>190</v>
      </c>
      <c r="F71" s="115">
        <v>2.42</v>
      </c>
      <c r="G71" s="114"/>
      <c r="H71" s="115">
        <v>2.42</v>
      </c>
    </row>
    <row r="72" ht="22.8" customHeight="1" spans="2:8">
      <c r="B72" s="91" t="s">
        <v>179</v>
      </c>
      <c r="C72" s="91" t="s">
        <v>189</v>
      </c>
      <c r="D72" s="91">
        <v>513004</v>
      </c>
      <c r="E72" s="82" t="s">
        <v>190</v>
      </c>
      <c r="F72" s="115">
        <v>1.09</v>
      </c>
      <c r="G72" s="114"/>
      <c r="H72" s="115">
        <v>1.09</v>
      </c>
    </row>
    <row r="73" ht="22.8" customHeight="1" spans="2:8">
      <c r="B73" s="129" t="s">
        <v>179</v>
      </c>
      <c r="C73" s="129" t="s">
        <v>189</v>
      </c>
      <c r="D73" s="43">
        <v>513005</v>
      </c>
      <c r="E73" s="130" t="s">
        <v>190</v>
      </c>
      <c r="F73" s="115">
        <v>3.12</v>
      </c>
      <c r="G73" s="114"/>
      <c r="H73" s="115">
        <v>3.12</v>
      </c>
    </row>
    <row r="74" ht="22.8" customHeight="1" spans="2:8">
      <c r="B74" s="91" t="s">
        <v>179</v>
      </c>
      <c r="C74" s="91" t="s">
        <v>191</v>
      </c>
      <c r="D74" s="91">
        <v>513001</v>
      </c>
      <c r="E74" s="82" t="s">
        <v>192</v>
      </c>
      <c r="F74" s="115">
        <v>1.62</v>
      </c>
      <c r="G74" s="114"/>
      <c r="H74" s="115">
        <v>1.62</v>
      </c>
    </row>
    <row r="75" ht="22.8" customHeight="1" spans="2:8">
      <c r="B75" s="91" t="s">
        <v>179</v>
      </c>
      <c r="C75" s="91" t="s">
        <v>191</v>
      </c>
      <c r="D75" s="91">
        <v>513003</v>
      </c>
      <c r="E75" s="82" t="s">
        <v>192</v>
      </c>
      <c r="F75" s="115">
        <v>1.62</v>
      </c>
      <c r="G75" s="114"/>
      <c r="H75" s="115">
        <v>1.62</v>
      </c>
    </row>
    <row r="76" ht="22.8" customHeight="1" spans="2:8">
      <c r="B76" s="91" t="s">
        <v>179</v>
      </c>
      <c r="C76" s="91" t="s">
        <v>191</v>
      </c>
      <c r="D76" s="91">
        <v>513004</v>
      </c>
      <c r="E76" s="82" t="s">
        <v>192</v>
      </c>
      <c r="F76" s="115">
        <v>5.67</v>
      </c>
      <c r="G76" s="114"/>
      <c r="H76" s="115">
        <v>5.67</v>
      </c>
    </row>
    <row r="77" ht="22.8" customHeight="1" spans="2:8">
      <c r="B77" s="91" t="s">
        <v>179</v>
      </c>
      <c r="C77" s="91" t="s">
        <v>193</v>
      </c>
      <c r="D77" s="91">
        <v>513001</v>
      </c>
      <c r="E77" s="82" t="s">
        <v>194</v>
      </c>
      <c r="F77" s="115">
        <v>15.06</v>
      </c>
      <c r="G77" s="114"/>
      <c r="H77" s="115">
        <v>15.06</v>
      </c>
    </row>
    <row r="78" ht="22.8" customHeight="1" spans="2:8">
      <c r="B78" s="129" t="s">
        <v>179</v>
      </c>
      <c r="C78" s="129" t="s">
        <v>193</v>
      </c>
      <c r="D78" s="43">
        <v>513005</v>
      </c>
      <c r="E78" s="130" t="s">
        <v>194</v>
      </c>
      <c r="F78" s="115">
        <v>7</v>
      </c>
      <c r="G78" s="114"/>
      <c r="H78" s="115">
        <v>7</v>
      </c>
    </row>
    <row r="79" ht="22.8" customHeight="1" spans="2:8">
      <c r="B79" s="91" t="s">
        <v>179</v>
      </c>
      <c r="C79" s="91" t="s">
        <v>107</v>
      </c>
      <c r="D79" s="91">
        <v>513001</v>
      </c>
      <c r="E79" s="82" t="s">
        <v>195</v>
      </c>
      <c r="F79" s="115">
        <v>2.56</v>
      </c>
      <c r="G79" s="114"/>
      <c r="H79" s="115">
        <v>2.56</v>
      </c>
    </row>
    <row r="80" ht="22.8" customHeight="1" spans="2:8">
      <c r="B80" s="91" t="s">
        <v>179</v>
      </c>
      <c r="C80" s="91" t="s">
        <v>107</v>
      </c>
      <c r="D80" s="91">
        <v>513003</v>
      </c>
      <c r="E80" s="82" t="s">
        <v>195</v>
      </c>
      <c r="F80" s="115">
        <v>5.2</v>
      </c>
      <c r="G80" s="114"/>
      <c r="H80" s="115">
        <v>5.2</v>
      </c>
    </row>
    <row r="81" ht="22.8" customHeight="1" spans="2:8">
      <c r="B81" s="91" t="s">
        <v>179</v>
      </c>
      <c r="C81" s="91" t="s">
        <v>107</v>
      </c>
      <c r="D81" s="91">
        <v>513004</v>
      </c>
      <c r="E81" s="82" t="s">
        <v>195</v>
      </c>
      <c r="F81" s="115">
        <v>2.07</v>
      </c>
      <c r="G81" s="114"/>
      <c r="H81" s="115">
        <v>2.07</v>
      </c>
    </row>
    <row r="82" ht="22.8" customHeight="1" spans="2:8">
      <c r="B82" s="129" t="s">
        <v>179</v>
      </c>
      <c r="C82" s="129" t="s">
        <v>107</v>
      </c>
      <c r="D82" s="118">
        <v>513005</v>
      </c>
      <c r="E82" s="130" t="s">
        <v>195</v>
      </c>
      <c r="F82" s="115">
        <v>6.8</v>
      </c>
      <c r="G82" s="114"/>
      <c r="H82" s="115">
        <v>6.8</v>
      </c>
    </row>
    <row r="83" ht="22.8" customHeight="1" spans="2:8">
      <c r="B83" s="91" t="s">
        <v>196</v>
      </c>
      <c r="C83" s="91" t="s">
        <v>100</v>
      </c>
      <c r="D83" s="91">
        <v>513003</v>
      </c>
      <c r="E83" s="82" t="s">
        <v>197</v>
      </c>
      <c r="F83" s="115">
        <v>26.42</v>
      </c>
      <c r="G83" s="115">
        <v>26.42</v>
      </c>
      <c r="H83" s="114"/>
    </row>
    <row r="84" ht="22.8" customHeight="1" spans="2:8">
      <c r="B84" s="91" t="s">
        <v>196</v>
      </c>
      <c r="C84" s="91" t="s">
        <v>100</v>
      </c>
      <c r="D84" s="91">
        <v>513004</v>
      </c>
      <c r="E84" s="82" t="s">
        <v>197</v>
      </c>
      <c r="F84" s="115">
        <v>7.91</v>
      </c>
      <c r="G84" s="115">
        <v>7.91</v>
      </c>
      <c r="H84" s="114"/>
    </row>
    <row r="85" ht="22.8" customHeight="1" spans="2:8">
      <c r="B85" s="129" t="s">
        <v>196</v>
      </c>
      <c r="C85" s="129" t="s">
        <v>198</v>
      </c>
      <c r="D85" s="43">
        <v>513005</v>
      </c>
      <c r="E85" s="130" t="s">
        <v>197</v>
      </c>
      <c r="F85" s="115">
        <v>31.94</v>
      </c>
      <c r="G85" s="115">
        <v>31.94</v>
      </c>
      <c r="H85" s="114"/>
    </row>
    <row r="86" ht="22.8" customHeight="1" spans="2:8">
      <c r="B86" s="91" t="s">
        <v>196</v>
      </c>
      <c r="C86" s="91" t="s">
        <v>99</v>
      </c>
      <c r="D86" s="91">
        <v>513003</v>
      </c>
      <c r="E86" s="82" t="s">
        <v>199</v>
      </c>
      <c r="F86" s="115">
        <v>9.82</v>
      </c>
      <c r="G86" s="115">
        <v>9.82</v>
      </c>
      <c r="H86" s="114"/>
    </row>
    <row r="87" ht="22.8" customHeight="1" spans="2:8">
      <c r="B87" s="91" t="s">
        <v>196</v>
      </c>
      <c r="C87" s="91" t="s">
        <v>167</v>
      </c>
      <c r="D87" s="91">
        <v>513003</v>
      </c>
      <c r="E87" s="82" t="s">
        <v>200</v>
      </c>
      <c r="F87" s="115">
        <v>1.52</v>
      </c>
      <c r="G87" s="115">
        <v>1.52</v>
      </c>
      <c r="H87" s="114"/>
    </row>
    <row r="88" ht="22.8" customHeight="1" spans="2:8">
      <c r="B88" s="91" t="s">
        <v>196</v>
      </c>
      <c r="C88" s="91" t="s">
        <v>167</v>
      </c>
      <c r="D88" s="91">
        <v>513004</v>
      </c>
      <c r="E88" s="82" t="s">
        <v>201</v>
      </c>
      <c r="F88" s="115">
        <v>0.48</v>
      </c>
      <c r="G88" s="115">
        <v>0.48</v>
      </c>
      <c r="H88" s="114"/>
    </row>
    <row r="89" ht="22.8" customHeight="1" spans="2:8">
      <c r="B89" s="129" t="s">
        <v>202</v>
      </c>
      <c r="C89" s="129" t="s">
        <v>203</v>
      </c>
      <c r="D89" s="43">
        <v>513005</v>
      </c>
      <c r="E89" s="130" t="s">
        <v>201</v>
      </c>
      <c r="F89" s="115">
        <v>1.92</v>
      </c>
      <c r="G89" s="115">
        <v>1.92</v>
      </c>
      <c r="H89" s="114"/>
    </row>
  </sheetData>
  <mergeCells count="10">
    <mergeCell ref="B2:H2"/>
    <mergeCell ref="B3:E3"/>
    <mergeCell ref="B4:E4"/>
    <mergeCell ref="F4:H4"/>
    <mergeCell ref="B5:C5"/>
    <mergeCell ref="D5:D6"/>
    <mergeCell ref="E5:E6"/>
    <mergeCell ref="F5:F6"/>
    <mergeCell ref="G5:G6"/>
    <mergeCell ref="H5:H6"/>
  </mergeCells>
  <printOptions horizontalCentered="1"/>
  <pageMargins left="0.590277777777778" right="0.590277777777778" top="1.37777777777778" bottom="0.984027777777778" header="0" footer="0"/>
  <pageSetup paperSize="9" fitToHeight="0" orientation="landscape" horizontalDpi="600"/>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12"/>
  <sheetViews>
    <sheetView workbookViewId="0">
      <pane ySplit="5" topLeftCell="A6" activePane="bottomLeft" state="frozen"/>
      <selection/>
      <selection pane="bottomLeft" activeCell="F17" sqref="F17"/>
    </sheetView>
  </sheetViews>
  <sheetFormatPr defaultColWidth="10" defaultRowHeight="13.5" outlineLevelCol="7"/>
  <cols>
    <col min="1" max="1" width="1.53333333333333" style="92" customWidth="1"/>
    <col min="2" max="4" width="6.625" style="92" customWidth="1"/>
    <col min="5" max="5" width="26.625" style="92" customWidth="1"/>
    <col min="6" max="6" width="48.625" style="92" customWidth="1"/>
    <col min="7" max="7" width="26.625" style="92" customWidth="1"/>
    <col min="8" max="8" width="1.53333333333333" style="92" customWidth="1"/>
    <col min="9" max="10" width="9.76666666666667" style="92" customWidth="1"/>
    <col min="11" max="16384" width="10" style="92"/>
  </cols>
  <sheetData>
    <row r="1" ht="25" customHeight="1" spans="1:8">
      <c r="A1" s="93"/>
      <c r="B1" s="2" t="s">
        <v>213</v>
      </c>
      <c r="C1" s="2"/>
      <c r="D1" s="2"/>
      <c r="E1" s="94"/>
      <c r="F1" s="94"/>
      <c r="G1" s="95" t="s">
        <v>214</v>
      </c>
      <c r="H1" s="96"/>
    </row>
    <row r="2" ht="22.8" customHeight="1" spans="1:8">
      <c r="A2" s="93"/>
      <c r="B2" s="97" t="s">
        <v>215</v>
      </c>
      <c r="C2" s="97"/>
      <c r="D2" s="97"/>
      <c r="E2" s="97"/>
      <c r="F2" s="97"/>
      <c r="G2" s="97"/>
      <c r="H2" s="96" t="s">
        <v>2</v>
      </c>
    </row>
    <row r="3" ht="19.55" customHeight="1" spans="1:8">
      <c r="A3" s="98"/>
      <c r="B3" s="99" t="s">
        <v>4</v>
      </c>
      <c r="C3" s="99"/>
      <c r="D3" s="99"/>
      <c r="E3" s="99"/>
      <c r="F3" s="99"/>
      <c r="G3" s="100" t="s">
        <v>5</v>
      </c>
      <c r="H3" s="101"/>
    </row>
    <row r="4" ht="24.4" customHeight="1" spans="1:8">
      <c r="A4" s="102"/>
      <c r="B4" s="78" t="s">
        <v>94</v>
      </c>
      <c r="C4" s="78"/>
      <c r="D4" s="78"/>
      <c r="E4" s="78" t="s">
        <v>70</v>
      </c>
      <c r="F4" s="78" t="s">
        <v>71</v>
      </c>
      <c r="G4" s="78" t="s">
        <v>216</v>
      </c>
      <c r="H4" s="103"/>
    </row>
    <row r="5" ht="24.4" customHeight="1" spans="1:8">
      <c r="A5" s="102"/>
      <c r="B5" s="78" t="s">
        <v>95</v>
      </c>
      <c r="C5" s="78" t="s">
        <v>96</v>
      </c>
      <c r="D5" s="78" t="s">
        <v>97</v>
      </c>
      <c r="E5" s="78"/>
      <c r="F5" s="78"/>
      <c r="G5" s="78"/>
      <c r="H5" s="104"/>
    </row>
    <row r="6" ht="22.8" customHeight="1" spans="1:8">
      <c r="A6" s="105"/>
      <c r="B6" s="78"/>
      <c r="C6" s="78"/>
      <c r="D6" s="78"/>
      <c r="E6" s="78"/>
      <c r="F6" s="78" t="s">
        <v>72</v>
      </c>
      <c r="G6" s="83">
        <v>121</v>
      </c>
      <c r="H6" s="106"/>
    </row>
    <row r="7" ht="22.8" customHeight="1" spans="1:8">
      <c r="A7" s="105"/>
      <c r="B7" s="91" t="s">
        <v>98</v>
      </c>
      <c r="C7" s="91" t="s">
        <v>103</v>
      </c>
      <c r="D7" s="91" t="s">
        <v>100</v>
      </c>
      <c r="E7" s="91">
        <v>513001</v>
      </c>
      <c r="F7" s="82" t="s">
        <v>217</v>
      </c>
      <c r="G7" s="83">
        <v>68</v>
      </c>
      <c r="H7" s="106"/>
    </row>
    <row r="8" ht="22.8" customHeight="1" spans="1:8">
      <c r="A8" s="105"/>
      <c r="B8" s="91" t="s">
        <v>98</v>
      </c>
      <c r="C8" s="91" t="s">
        <v>103</v>
      </c>
      <c r="D8" s="91" t="s">
        <v>105</v>
      </c>
      <c r="E8" s="91">
        <v>513001</v>
      </c>
      <c r="F8" s="82" t="s">
        <v>82</v>
      </c>
      <c r="G8" s="83">
        <v>30</v>
      </c>
      <c r="H8" s="106"/>
    </row>
    <row r="9" ht="22.8" customHeight="1" spans="1:8">
      <c r="A9" s="105"/>
      <c r="B9" s="91">
        <v>208</v>
      </c>
      <c r="C9" s="91" t="s">
        <v>101</v>
      </c>
      <c r="D9" s="91" t="s">
        <v>102</v>
      </c>
      <c r="E9" s="91">
        <v>513003</v>
      </c>
      <c r="F9" s="82" t="s">
        <v>79</v>
      </c>
      <c r="G9" s="83">
        <v>3</v>
      </c>
      <c r="H9" s="106"/>
    </row>
    <row r="10" ht="22.8" customHeight="1" spans="1:8">
      <c r="A10" s="105"/>
      <c r="B10" s="91" t="s">
        <v>98</v>
      </c>
      <c r="C10" s="91" t="s">
        <v>103</v>
      </c>
      <c r="D10" s="91" t="s">
        <v>99</v>
      </c>
      <c r="E10" s="91">
        <v>513004</v>
      </c>
      <c r="F10" s="82" t="s">
        <v>83</v>
      </c>
      <c r="G10" s="83">
        <v>10</v>
      </c>
      <c r="H10" s="106"/>
    </row>
    <row r="11" ht="22.8" customHeight="1" spans="1:8">
      <c r="A11" s="105"/>
      <c r="B11" s="91" t="s">
        <v>98</v>
      </c>
      <c r="C11" s="91" t="s">
        <v>103</v>
      </c>
      <c r="D11" s="91" t="s">
        <v>107</v>
      </c>
      <c r="E11" s="91">
        <v>513005</v>
      </c>
      <c r="F11" s="82" t="s">
        <v>218</v>
      </c>
      <c r="G11" s="83">
        <v>10</v>
      </c>
      <c r="H11" s="106"/>
    </row>
    <row r="12" ht="9.75" customHeight="1" spans="1:8">
      <c r="A12" s="107"/>
      <c r="B12" s="108"/>
      <c r="C12" s="108"/>
      <c r="D12" s="108"/>
      <c r="E12" s="108"/>
      <c r="F12" s="107"/>
      <c r="G12" s="107"/>
      <c r="H12" s="109"/>
    </row>
  </sheetData>
  <mergeCells count="6">
    <mergeCell ref="B2:G2"/>
    <mergeCell ref="B3:F3"/>
    <mergeCell ref="B4:D4"/>
    <mergeCell ref="E4:E5"/>
    <mergeCell ref="F4:F5"/>
    <mergeCell ref="G4:G5"/>
  </mergeCells>
  <printOptions horizontalCentered="1"/>
  <pageMargins left="0.590277777777778" right="0.590277777777778" top="1.37777777777778" bottom="0.984027777777778" header="0" footer="0"/>
  <pageSetup paperSize="9"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20</vt:i4>
      </vt:variant>
    </vt:vector>
  </HeadingPairs>
  <TitlesOfParts>
    <vt:vector size="20" baseType="lpstr">
      <vt:lpstr>封面</vt:lpstr>
      <vt:lpstr>1</vt:lpstr>
      <vt:lpstr>1-1</vt:lpstr>
      <vt:lpstr>1-2</vt:lpstr>
      <vt:lpstr>2</vt:lpstr>
      <vt:lpstr>2-1</vt:lpstr>
      <vt:lpstr>3</vt:lpstr>
      <vt:lpstr>3-1</vt:lpstr>
      <vt:lpstr>3-2</vt:lpstr>
      <vt:lpstr>3-3</vt:lpstr>
      <vt:lpstr>4</vt:lpstr>
      <vt:lpstr>4-1</vt:lpstr>
      <vt:lpstr>5</vt:lpstr>
      <vt:lpstr>6</vt:lpstr>
      <vt:lpstr>7</vt:lpstr>
      <vt:lpstr>8</vt:lpstr>
      <vt:lpstr>9</vt:lpstr>
      <vt:lpstr>10</vt:lpstr>
      <vt:lpstr>11</vt:lpstr>
      <vt:lpstr>12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飞飞鱼</cp:lastModifiedBy>
  <dcterms:created xsi:type="dcterms:W3CDTF">2022-03-04T19:28:00Z</dcterms:created>
  <dcterms:modified xsi:type="dcterms:W3CDTF">2022-07-19T02:09:29Z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2052-11.1.0.11830</vt:lpwstr>
  </property>
  <property fmtid="{D5CDD505-2E9C-101B-9397-08002B2CF9AE}" pid="3" name="ICV">
    <vt:lpwstr>47DE94AEDBEE489497305A80B843D185</vt:lpwstr>
  </property>
</Properties>
</file>